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as\Desktop\Roamler_September\ROAMLER\"/>
    </mc:Choice>
  </mc:AlternateContent>
  <xr:revisionPtr revIDLastSave="0" documentId="13_ncr:1_{E083FEAC-2E9C-4E33-90D8-BC62FD5AFAF8}" xr6:coauthVersionLast="47" xr6:coauthVersionMax="47" xr10:uidLastSave="{00000000-0000-0000-0000-000000000000}"/>
  <bookViews>
    <workbookView xWindow="20370" yWindow="-2595" windowWidth="29040" windowHeight="15990" xr2:uid="{0A8E0D9F-69EA-4585-AF28-4575577A2780}"/>
  </bookViews>
  <sheets>
    <sheet name="2RS" sheetId="5" r:id="rId1"/>
    <sheet name="PointerStorage" sheetId="2" state="veryHidden" r:id="rId2"/>
  </sheets>
  <definedNames>
    <definedName name="_xlnm._FilterDatabase" localSheetId="0" hidden="1">'2RS'!$D$1:$D$201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9" i="5" l="1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87" i="5" s="1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9" i="5"/>
  <c r="G8" i="5"/>
  <c r="G7" i="5"/>
  <c r="G6" i="5"/>
  <c r="G5" i="5"/>
  <c r="G4" i="5"/>
  <c r="G3" i="5"/>
  <c r="G2" i="5"/>
  <c r="I189" i="5"/>
  <c r="J189" i="5"/>
  <c r="K189" i="5"/>
  <c r="L189" i="5"/>
  <c r="H189" i="5"/>
  <c r="E189" i="5"/>
  <c r="A120" i="5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G182" i="5"/>
  <c r="F182" i="5"/>
  <c r="E182" i="5"/>
  <c r="F179" i="5"/>
  <c r="F184" i="5"/>
  <c r="G188" i="5"/>
  <c r="F188" i="5"/>
  <c r="F187" i="5"/>
  <c r="F186" i="5" l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87" i="5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G185" i="5"/>
  <c r="F185" i="5"/>
  <c r="G183" i="5"/>
  <c r="F183" i="5"/>
  <c r="F189" i="5" l="1"/>
  <c r="G191" i="5" s="1"/>
  <c r="G184" i="5"/>
  <c r="G179" i="5"/>
  <c r="G186" i="5"/>
  <c r="G189" i="5" l="1"/>
</calcChain>
</file>

<file path=xl/sharedStrings.xml><?xml version="1.0" encoding="utf-8"?>
<sst xmlns="http://schemas.openxmlformats.org/spreadsheetml/2006/main" count="1373" uniqueCount="538">
  <si>
    <t>TFM</t>
  </si>
  <si>
    <t>Note: Plese don't change the values of this Sheet!</t>
  </si>
  <si>
    <t>Ribbon</t>
  </si>
  <si>
    <t>Excel App</t>
  </si>
  <si>
    <t>Excel Window</t>
  </si>
  <si>
    <t>Excel Controls</t>
  </si>
  <si>
    <t>KOTSOVOLOS</t>
  </si>
  <si>
    <t>YOU</t>
  </si>
  <si>
    <t>Product</t>
  </si>
  <si>
    <t>You.gr*</t>
  </si>
  <si>
    <t>Plaisio.gr*</t>
  </si>
  <si>
    <t>Public.gr*</t>
  </si>
  <si>
    <t>kotsovolos.gr</t>
  </si>
  <si>
    <t>Catalogue Price</t>
  </si>
  <si>
    <t>Actual buying  Price</t>
  </si>
  <si>
    <t>G1A</t>
  </si>
  <si>
    <t>P1</t>
  </si>
  <si>
    <t>G1B</t>
  </si>
  <si>
    <t>P2</t>
  </si>
  <si>
    <t>G1C</t>
  </si>
  <si>
    <t>P4</t>
  </si>
  <si>
    <t>G1D</t>
  </si>
  <si>
    <t>P6</t>
  </si>
  <si>
    <t>G2A</t>
  </si>
  <si>
    <t>G2B</t>
  </si>
  <si>
    <t>G2C</t>
  </si>
  <si>
    <t>G2D</t>
  </si>
  <si>
    <t>G3A</t>
  </si>
  <si>
    <t>G3B</t>
  </si>
  <si>
    <t>G3C</t>
  </si>
  <si>
    <t>G3D</t>
  </si>
  <si>
    <t>G4A</t>
  </si>
  <si>
    <t>G4B</t>
  </si>
  <si>
    <t>G4C</t>
  </si>
  <si>
    <t>G5A</t>
  </si>
  <si>
    <t>G5B</t>
  </si>
  <si>
    <t>G5C</t>
  </si>
  <si>
    <t>G5D</t>
  </si>
  <si>
    <t>G6A</t>
  </si>
  <si>
    <t>G6B</t>
  </si>
  <si>
    <t>G6C</t>
  </si>
  <si>
    <t>G6D</t>
  </si>
  <si>
    <t>G7A</t>
  </si>
  <si>
    <t>G7B</t>
  </si>
  <si>
    <t>G7C</t>
  </si>
  <si>
    <t>G7D</t>
  </si>
  <si>
    <t>G8A</t>
  </si>
  <si>
    <t>G8B</t>
  </si>
  <si>
    <t>G8C</t>
  </si>
  <si>
    <t>G8D</t>
  </si>
  <si>
    <t>G9A</t>
  </si>
  <si>
    <t>G9B</t>
  </si>
  <si>
    <t>G9C</t>
  </si>
  <si>
    <t>G9D</t>
  </si>
  <si>
    <t>G10A</t>
  </si>
  <si>
    <t>G10B</t>
  </si>
  <si>
    <t>G10C</t>
  </si>
  <si>
    <t>G10D</t>
  </si>
  <si>
    <t>G11A</t>
  </si>
  <si>
    <t>G11B</t>
  </si>
  <si>
    <t>G11C</t>
  </si>
  <si>
    <t>G11D</t>
  </si>
  <si>
    <t>G12A</t>
  </si>
  <si>
    <t>G12B</t>
  </si>
  <si>
    <t>G12C</t>
  </si>
  <si>
    <t>G12D</t>
  </si>
  <si>
    <t>G13A</t>
  </si>
  <si>
    <t>G13B</t>
  </si>
  <si>
    <t>G13C</t>
  </si>
  <si>
    <t>G13D</t>
  </si>
  <si>
    <t>G14A</t>
  </si>
  <si>
    <t>G14B</t>
  </si>
  <si>
    <t>G14C</t>
  </si>
  <si>
    <t>G14D</t>
  </si>
  <si>
    <t>G15A</t>
  </si>
  <si>
    <t>G15B</t>
  </si>
  <si>
    <t>G15C</t>
  </si>
  <si>
    <t>G15D</t>
  </si>
  <si>
    <t>G16A</t>
  </si>
  <si>
    <t>G16B</t>
  </si>
  <si>
    <t>G16C</t>
  </si>
  <si>
    <t>G16D</t>
  </si>
  <si>
    <t>G17A</t>
  </si>
  <si>
    <t>G17B</t>
  </si>
  <si>
    <t>G17C</t>
  </si>
  <si>
    <t>G17D</t>
  </si>
  <si>
    <t>G18A</t>
  </si>
  <si>
    <t>G18B</t>
  </si>
  <si>
    <t>G18C</t>
  </si>
  <si>
    <t>G18D</t>
  </si>
  <si>
    <t>G19A</t>
  </si>
  <si>
    <t>G19B</t>
  </si>
  <si>
    <t>G19C</t>
  </si>
  <si>
    <t>G19D</t>
  </si>
  <si>
    <t>G20A</t>
  </si>
  <si>
    <t>G20B</t>
  </si>
  <si>
    <t>G20C</t>
  </si>
  <si>
    <t>G20D</t>
  </si>
  <si>
    <t>G21A</t>
  </si>
  <si>
    <t>PUBLIC</t>
  </si>
  <si>
    <t>P3</t>
  </si>
  <si>
    <t>G21B</t>
  </si>
  <si>
    <t>G21C</t>
  </si>
  <si>
    <t>P5</t>
  </si>
  <si>
    <t>G21D</t>
  </si>
  <si>
    <t>ΤFM</t>
  </si>
  <si>
    <t>P7</t>
  </si>
  <si>
    <t>G22A</t>
  </si>
  <si>
    <t>ΠΛΑΙΣΙΟ</t>
  </si>
  <si>
    <t>G22B</t>
  </si>
  <si>
    <t>G22C</t>
  </si>
  <si>
    <t>G22D</t>
  </si>
  <si>
    <t>G23A</t>
  </si>
  <si>
    <t>G23B</t>
  </si>
  <si>
    <t>G23C</t>
  </si>
  <si>
    <t>PLAISIO</t>
  </si>
  <si>
    <t>G23D</t>
  </si>
  <si>
    <t>G24A</t>
  </si>
  <si>
    <t>G24B</t>
  </si>
  <si>
    <t>G24C</t>
  </si>
  <si>
    <t>G24D</t>
  </si>
  <si>
    <t>G25A</t>
  </si>
  <si>
    <t>G25B</t>
  </si>
  <si>
    <t>G25C</t>
  </si>
  <si>
    <t>G25D</t>
  </si>
  <si>
    <t>G26A</t>
  </si>
  <si>
    <t>G26B</t>
  </si>
  <si>
    <t>G26C</t>
  </si>
  <si>
    <t>G26D</t>
  </si>
  <si>
    <t>G27A</t>
  </si>
  <si>
    <t>G27B</t>
  </si>
  <si>
    <t>G27C</t>
  </si>
  <si>
    <t>G27D</t>
  </si>
  <si>
    <t>G28A</t>
  </si>
  <si>
    <t>G28B</t>
  </si>
  <si>
    <t>G28C</t>
  </si>
  <si>
    <t>G28D</t>
  </si>
  <si>
    <t>G29A</t>
  </si>
  <si>
    <t>G29B</t>
  </si>
  <si>
    <t>G29C</t>
  </si>
  <si>
    <t>G29D</t>
  </si>
  <si>
    <t>G30A</t>
  </si>
  <si>
    <t>G30B</t>
  </si>
  <si>
    <t>G30C</t>
  </si>
  <si>
    <t>G30D</t>
  </si>
  <si>
    <t>G31A</t>
  </si>
  <si>
    <t>G31B</t>
  </si>
  <si>
    <t>G31C</t>
  </si>
  <si>
    <t>G31D</t>
  </si>
  <si>
    <t>G32A</t>
  </si>
  <si>
    <t>G32B</t>
  </si>
  <si>
    <t>G32C</t>
  </si>
  <si>
    <t>G32D</t>
  </si>
  <si>
    <t>G33A</t>
  </si>
  <si>
    <t>G33B</t>
  </si>
  <si>
    <t>G33C</t>
  </si>
  <si>
    <t>G33D</t>
  </si>
  <si>
    <t>G34A</t>
  </si>
  <si>
    <t>G34B</t>
  </si>
  <si>
    <t>G34C</t>
  </si>
  <si>
    <t>G34D</t>
  </si>
  <si>
    <t>G35A</t>
  </si>
  <si>
    <t>G35B</t>
  </si>
  <si>
    <t>G35C</t>
  </si>
  <si>
    <t>G35D</t>
  </si>
  <si>
    <t>G36A</t>
  </si>
  <si>
    <t>G36B</t>
  </si>
  <si>
    <t>G36C</t>
  </si>
  <si>
    <t>G36D</t>
  </si>
  <si>
    <t>G37A</t>
  </si>
  <si>
    <t>G37B</t>
  </si>
  <si>
    <t>G37C</t>
  </si>
  <si>
    <t>G37D</t>
  </si>
  <si>
    <t>G38A</t>
  </si>
  <si>
    <t>G38B</t>
  </si>
  <si>
    <t>G38C</t>
  </si>
  <si>
    <t>G38D</t>
  </si>
  <si>
    <t>G39A</t>
  </si>
  <si>
    <t>G39B</t>
  </si>
  <si>
    <t>G39C</t>
  </si>
  <si>
    <t>G39D</t>
  </si>
  <si>
    <t>G40A</t>
  </si>
  <si>
    <t>G40B</t>
  </si>
  <si>
    <t>G40C</t>
  </si>
  <si>
    <t>G40D</t>
  </si>
  <si>
    <t>No</t>
  </si>
  <si>
    <t>Person</t>
  </si>
  <si>
    <t>Store</t>
  </si>
  <si>
    <t>Deviation</t>
  </si>
  <si>
    <t>GRAND TOTAL</t>
  </si>
  <si>
    <t>PRODUCTS</t>
  </si>
  <si>
    <t>Rest Of Badget Residual Money</t>
  </si>
  <si>
    <t>NP3G3</t>
  </si>
  <si>
    <t>NP5G1</t>
  </si>
  <si>
    <t>NP5G2</t>
  </si>
  <si>
    <t>NP5G3</t>
  </si>
  <si>
    <t>NP5G4</t>
  </si>
  <si>
    <t>NP5G5</t>
  </si>
  <si>
    <t>NP5G6</t>
  </si>
  <si>
    <t>NP5G7</t>
  </si>
  <si>
    <t>NP5G8</t>
  </si>
  <si>
    <t>NP5G9</t>
  </si>
  <si>
    <t>NP5G10</t>
  </si>
  <si>
    <t>NP5G11</t>
  </si>
  <si>
    <t>NP5G12</t>
  </si>
  <si>
    <t>NP5G13</t>
  </si>
  <si>
    <t>NP3G1</t>
  </si>
  <si>
    <t>NP3G2</t>
  </si>
  <si>
    <t>NP3G4</t>
  </si>
  <si>
    <t>PURCHASE</t>
  </si>
  <si>
    <t>RECEIPTS_P1\RECEIPT_P1_G1A.pdf</t>
  </si>
  <si>
    <t>RECEIPTS_P1\RECEIPT_P1_G2A.pdf</t>
  </si>
  <si>
    <t>RECEIPTS_P1\RECEIPT_P1_G3A.pdf</t>
  </si>
  <si>
    <t>RECEIPTS_P1\RECEIPT_P1_G5A.pdf</t>
  </si>
  <si>
    <t>RECEIPTS_P1\RECEIPT_P1_G6A.pdf</t>
  </si>
  <si>
    <t>RECEIPTS_P1\RECEIPT_P1_G7A.pdf</t>
  </si>
  <si>
    <t>RECEIPTS_P1\RECEIPT_P1_G8A.pdf</t>
  </si>
  <si>
    <t>RECEIPTS_P2\RECEIPT_P2_G1B.pdf</t>
  </si>
  <si>
    <t>RECEIPTS_P2\RECEIPT_P2_G2B.pdf</t>
  </si>
  <si>
    <t>RECEIPTS_P2\RECEIPT_P2_G3B.pdf</t>
  </si>
  <si>
    <t>RECEIPTS_P2\RECEIPT_P2_G4B.pdf</t>
  </si>
  <si>
    <t>RECEIPTS_P2\RECEIPT_P2_G5B.pdf</t>
  </si>
  <si>
    <t>RECEIPTS_P2\RECEIPT_P2_G6B.pdf</t>
  </si>
  <si>
    <t>RECEIPTS_P2\RECEIPT_P2_G7B.pdf</t>
  </si>
  <si>
    <t>RECEIPTS_P2\RECEIPT_P2_G8B.pdf</t>
  </si>
  <si>
    <t>RECEIPTS_P2\RECEIPT_P2_G9B.pdf</t>
  </si>
  <si>
    <t>RECEIPTS_P2\RECEIPT_P2_G10B.pdf</t>
  </si>
  <si>
    <t>RECEIPTS_P2\RECEIPT_P2_G11B.pdf</t>
  </si>
  <si>
    <t>RECEIPTS_P2\RECEIPT_P2_G12B.pdf</t>
  </si>
  <si>
    <t>RECEIPTS_P2\RECEIPT_P2_G13B.pdf</t>
  </si>
  <si>
    <t>RECEIPTS_P2\RECEIPT_P2_G14B.pdf</t>
  </si>
  <si>
    <t>RECEIPTS_P2\RECEIPT_P2_G15B.pdf</t>
  </si>
  <si>
    <t>RECEIPTS_P2\RECEIPT_P2_G16B.pdf</t>
  </si>
  <si>
    <t>RECEIPTS_P2\RECEIPT_P2_G17B.pdf</t>
  </si>
  <si>
    <t>RECEIPTS_P2\RECEIPT_P2_G18B.pdf</t>
  </si>
  <si>
    <t>RECEIPTS_P2\RECEIPT_P2_G19B.pdf</t>
  </si>
  <si>
    <t>RECEIPTS_P2\RECEIPT_P2_G20B.pdf</t>
  </si>
  <si>
    <t>RECEIPTS_P2\RECEIPT_P2_G21B.pdf</t>
  </si>
  <si>
    <t>RECEIPTS_P2\RECEIPT_P2_G22B.pdf</t>
  </si>
  <si>
    <t>RECEIPTS_P2\RECEIPT_P2_G23B.pdf</t>
  </si>
  <si>
    <t>RECEIPTS_P2\RECEIPT_P2_G24B.pdf</t>
  </si>
  <si>
    <t>RECEIPTS_P2\RECEIPT_P2_G25B.pdf</t>
  </si>
  <si>
    <t>RECEIPTS_P2\RECEIPT_P2_G26B.pdf</t>
  </si>
  <si>
    <t>RECEIPTS_P2\RECEIPT_P2_G27B.pdf</t>
  </si>
  <si>
    <t>RECEIPTS_P2\RECEIPT_P2_G28B.pdf</t>
  </si>
  <si>
    <t>RECEIPTS_P2\RECEIPT_P2_G29B.pdf</t>
  </si>
  <si>
    <t>RECEIPTS_P2\RECEIPT_P2_G30B.pdf</t>
  </si>
  <si>
    <t>RECEIPTS_P2\RECEIPT_P2_G31B.pdf</t>
  </si>
  <si>
    <t>RECEIPTS_P2\RECEIPT_P2_G32B.pdf</t>
  </si>
  <si>
    <t>RECEIPTS_P2\RECEIPT_P2_G33B.pdf</t>
  </si>
  <si>
    <t>RECEIPTS_P2\RECEIPT_P2_G34B.pdf</t>
  </si>
  <si>
    <t>RECEIPTS_P2\RECEIPT_P2_G35B.pdf</t>
  </si>
  <si>
    <t>RECEIPTS_P2\RECEIPT_P2_G36B.pdf</t>
  </si>
  <si>
    <t>RECEIPTS_P2\RECEIPT_P2_G37B.pdf</t>
  </si>
  <si>
    <t>RECEIPTS_P2\RECEIPT_P2_G38B.pdf</t>
  </si>
  <si>
    <t>RECEIPTS_P2\RECEIPT_P2_G39B.pdf</t>
  </si>
  <si>
    <t>RECEIPTS_P2\RECEIPT_P2_G40B.pdf</t>
  </si>
  <si>
    <t>RECEIPTS_P3\RECEIPT_P3_G21A.pdf</t>
  </si>
  <si>
    <t>RECEIPTS_P3\EVIDENCE OF PURCHASE AND PAYMENT_P3_G22A.pdf</t>
  </si>
  <si>
    <t>RECEIPTS_P3\RECEIPT_P3_G23A.pdf</t>
  </si>
  <si>
    <t>RECEIPTS_P3\RECEIPT_P3_G24A.pdf</t>
  </si>
  <si>
    <t>RECEIPTS_P3\RECEIPT_P3_G25A.pdf</t>
  </si>
  <si>
    <t>RECEIPTS_P3\EVIDENCE OF PURCHASE AND PAYMENT_P3_G26A_TRACKING.pdf</t>
  </si>
  <si>
    <t>RECEIPTS_P3\RECEIPT_P3_G27A.pdf</t>
  </si>
  <si>
    <t>RECEIPTS_P3\EVIDENCE OF PURCHASE AND PAYMENT_P3_G28A_TRACKING.pdf</t>
  </si>
  <si>
    <t>RECEIPTS_P3\RECEIPT_P3_G31A.pdf</t>
  </si>
  <si>
    <t>RECEIPTS_P3\EVIDENCE OF PURCHASE AND PAYMENT_P3_G30A_TRACKING.pdf</t>
  </si>
  <si>
    <t>RECEIPTS_P3\RECEIPT_P3_G32A.pdf</t>
  </si>
  <si>
    <t>RECEIPTS_P3\RECEIPT_P3_G33A.pdf</t>
  </si>
  <si>
    <t>RECEIPTS_P3\EVIDENCE OF PURCHASE AND PAYMENT_P3_G34A.pdf</t>
  </si>
  <si>
    <t>RECEIPTS_P3\RECEIPT_P3_G35A.pdf</t>
  </si>
  <si>
    <t>RECEIPTS_P3\RECEIPT_P3_G36A.pdf</t>
  </si>
  <si>
    <t>RECEIPTS_P3\RECEIPT_P3_G37A.pdf</t>
  </si>
  <si>
    <t>RECEIPTS_P3\RECEIPT_P3_G38A.pdf</t>
  </si>
  <si>
    <t>RECEIPTS_P3\RECEIPT_P3_G39A.pdf</t>
  </si>
  <si>
    <t>RECEIPTS_P3\RECEIPT_P3_G40A.pdf</t>
  </si>
  <si>
    <t>RECEIPTS_P3\RECEIPT_P3_NP3G1.pdf</t>
  </si>
  <si>
    <t>RECEIPTS_P3\RECEIPT_P3_NP3G2.pdf</t>
  </si>
  <si>
    <t>RECEIPTS_P3\RECEIPT_P3_NP3G3.pdf</t>
  </si>
  <si>
    <t>RECEIPTS_P3\RECEIPT_P3_NP3G4.pdf</t>
  </si>
  <si>
    <t>RECEIPTS_P4\RECEIPT_P4_G1C.pdf</t>
  </si>
  <si>
    <t>RECEIPTS_P4\RECEIPT_P4_G2C.pdf</t>
  </si>
  <si>
    <t>RECEIPTS_P4\RECEIPT_P4_G3C.pdf</t>
  </si>
  <si>
    <t>RECEIPTS_P4\RECEIPT_P4_G4C.pdf</t>
  </si>
  <si>
    <t>RECEIPTS_P4\RECEIPT_P4_G5C.pdf</t>
  </si>
  <si>
    <t>RECEIPTS_P4\RECEIPT_P4_G6C.pdf</t>
  </si>
  <si>
    <t>RECEIPTS_P4\RECEIPT_P4_G7C.pdf</t>
  </si>
  <si>
    <t>RECEIPTS_P4\RECEIPT_P4_G8C.pdf</t>
  </si>
  <si>
    <t>RECEIPTS_P4\RECEIPT_P4_G9C.pdf</t>
  </si>
  <si>
    <t>RECEIPTS_P4\RECEIPT_P4_G10C.pdf</t>
  </si>
  <si>
    <t>RECEIPTS_P4\RECEIPT_P4_G11C.pdf</t>
  </si>
  <si>
    <t>RECEIPTS_P4\RECEIPT_P4_G12C.pdf</t>
  </si>
  <si>
    <t>RECEIPTS_P4\RECEIPT_P4_G13C.pdf</t>
  </si>
  <si>
    <t>RECEIPTS_P4\RECEIPT_P4_G14C.pdf</t>
  </si>
  <si>
    <t>RECEIPTS_P4\RECEIPT_P4_G15C.pdf</t>
  </si>
  <si>
    <t>RECEIPTS_P4\RECEIPT_P4_G16C.pdf</t>
  </si>
  <si>
    <t>RECEIPTS_P4\RECEIPT_P4_G17C.pdf</t>
  </si>
  <si>
    <t>RECEIPTS_P4\RECEIPT_P4_G18C.pdf</t>
  </si>
  <si>
    <t>RECEIPTS_P4\RECEIPT_P4_G19C.pdf</t>
  </si>
  <si>
    <t>RECEIPTS_P4\RECEIPT_P4_G20C.pdf</t>
  </si>
  <si>
    <t>RECEIPTS_P5\RECEIPT_P5_G21C.pdf</t>
  </si>
  <si>
    <t>RECEIPTS_P5\RECEIPT_P5_G22C.pdf</t>
  </si>
  <si>
    <t>RECEIPTS_P5\RECEIPT_P5_G23C.pdf</t>
  </si>
  <si>
    <t>RECEIPTS_P5\EVIDENCE OF PURCHASE AND PAYMENT_P5_G27C.pdf</t>
  </si>
  <si>
    <t>RECEIPTS_P5\EVIDENCE OF PURCHASE AND PAYMENT_P5_G29C.pdf</t>
  </si>
  <si>
    <t>RECEIPTS_P5\RECEIPT_P5_G30C.pdf</t>
  </si>
  <si>
    <t>RECEIPTS_P5\RECEIPT_P5_G31C.pdf</t>
  </si>
  <si>
    <t>RECEIPTS_P5\RECEIPT_P5_G32C.pdf</t>
  </si>
  <si>
    <t>RECEIPTS_P5\EVIDENCE OF PURCHASE AND PAYMENT_P5_G33C.pdf</t>
  </si>
  <si>
    <t>RECEIPTS_P5\RECEIPT_P5_G34C.pdf</t>
  </si>
  <si>
    <t>RECEIPTS_P5\RECEIPT_P5_G35C.pdf</t>
  </si>
  <si>
    <t>RECEIPTS_P5\RECEIPT_P5_G36C.pdf</t>
  </si>
  <si>
    <t>RECEIPTS_P5\RECEIPT_P5_G37C.pdf</t>
  </si>
  <si>
    <t>RECEIPTS_P5\RECEIPT_P5_G38C.pdf</t>
  </si>
  <si>
    <t>RECEIPTS_P5\RECEIPT_P5_G39C.pdf</t>
  </si>
  <si>
    <t>RECEIPTS_P5\RECEIPT_P5_G40C.pdf</t>
  </si>
  <si>
    <t>RECEIPTS_P5\RECEIPT_P5_NP5G1.pdf</t>
  </si>
  <si>
    <t>RECEIPTS_P5\RECEIPT_P5_NP5G2.pdf</t>
  </si>
  <si>
    <t>RECEIPTS_P5\RECEIPT_P5_NP5G3.pdf</t>
  </si>
  <si>
    <t>RECEIPTS_P5\RECEIPT_P5_NP5G4.pdf</t>
  </si>
  <si>
    <t>RECEIPTS_P5\RECEIPT_P5_NP5G5.pdf</t>
  </si>
  <si>
    <t>RECEIPTS_P5\RECEIPT_P5_NP5G6.pdf</t>
  </si>
  <si>
    <t>RECEIPTS_P5\RECEIPT_P5_NP5G7.pdf</t>
  </si>
  <si>
    <t>RECEIPTS_P5\EVIDENCE OF PURCHASE AND PAYMENT_P5_NP5G8.pdf</t>
  </si>
  <si>
    <t>RECEIPTS_P5\RECEIPT_P5_NP5G9.pdf</t>
  </si>
  <si>
    <t>RECEIPTS_P5\RECEIPT_P5_NP5G10.pdf</t>
  </si>
  <si>
    <t>RECEIPTS_P5\RECEIPT_P5_NP5G11.pdf</t>
  </si>
  <si>
    <t>RECEIPTS_P5\RECEIPT_P5_NP5G12.pdf</t>
  </si>
  <si>
    <t>RECEIPTS_P5\RECEIPT_P5_NP5G13.pdf</t>
  </si>
  <si>
    <t>RECEIPTS_P6\RECEIPT_P6_G1D.pdf</t>
  </si>
  <si>
    <t>RECEIPTS_P6\RECEIPT_P6_G2D.pdf</t>
  </si>
  <si>
    <t>RECEIPTS_P6\EVIDENCE OF PURCHASE AND PAYMENT_P6_G3D.pdf</t>
  </si>
  <si>
    <t>RECEIPTS_P6\EVIDENCE OF PURCHASE AND PAYMENT_P6_G4D.pdf</t>
  </si>
  <si>
    <t>RECEIPTS_P6\EVIDENCE OF PURCHASE AND PAYMENT_P6_G5D.pdf</t>
  </si>
  <si>
    <t>RECEIPTS_P6\EVIDENCE OF PURCHASE AND PAYMENT_P6_G6D.pdf</t>
  </si>
  <si>
    <t>RECEIPTS_P6\EVIDENCE OF PURCHASE AND PAYMENT_P6_G7D.pdf</t>
  </si>
  <si>
    <t>RECEIPTS_P6\EVIDENCE OF PURCHASE AND PAYMENT_P6_G8D.pdf</t>
  </si>
  <si>
    <t>RECEIPTS_P6\EVIDENCE OF PURCHASE AND PAYMENT_P6_G9D.pdf</t>
  </si>
  <si>
    <t>RECEIPTS_P6\EVIDENCE OF PURCHASE AND PAYMENT_P6_G10D.pdf</t>
  </si>
  <si>
    <t>RECEIPTS_P6\EVIDENCE OF PURCHASE AND PAYMENT_P6_G11D.pdf</t>
  </si>
  <si>
    <t>RECEIPTS_P6\EVIDENCE OF PURCHASE AND PAYMENT_P6_G12D.pdf</t>
  </si>
  <si>
    <t>RECEIPTS_P6\EVIDENCE OF PURCHASE AND PAYMENT_P6_G15D.pdf</t>
  </si>
  <si>
    <t>RECEIPTS_P6\RECEIPT_P6_G16D.pdf</t>
  </si>
  <si>
    <t>RECEIPTS_P6\RECEIPT_P6_G17D.pdf</t>
  </si>
  <si>
    <t>RECEIPTS_P6\RECEIPT_P6_G18D.pdf</t>
  </si>
  <si>
    <t>RECEIPTS_P6\RECEIPT_P6_G19D.pdf</t>
  </si>
  <si>
    <t>RECEIPTS_P6\RECEIPT_P6_G20D.pdf</t>
  </si>
  <si>
    <t>RECEIPTS_P7\EVIDENCE OF PURCHASE AND PAYMENT_P7_G21D.pdf</t>
  </si>
  <si>
    <t>RECEIPTS_P7\EVIDENCE OF PURCHASE AND PAYMENT_P7_G22D.pdf</t>
  </si>
  <si>
    <t>RECEIPTS_P3\EVIDENCE OF PURCHASE AND PAYMENT_P3_G29A.pdf</t>
  </si>
  <si>
    <t xml:space="preserve">Pharm24 </t>
  </si>
  <si>
    <t>OFM</t>
  </si>
  <si>
    <t>Skroutz</t>
  </si>
  <si>
    <t>REVIEWS_P1\G1A\REVIEW_P1_G1A_Kotsovolos.JPG</t>
  </si>
  <si>
    <t>REVIEWS_P1\G1A\REVIEW_P1_G1A_tofarmakeiomou.JPG</t>
  </si>
  <si>
    <t>REVIEWS_P1\G1A\REVIEW_P1_G1A_Pharm24.JPG</t>
  </si>
  <si>
    <t>REVIEWS_P1\G1A\REVIEW_P1_G1A_ofarmakopoiosmou.JPG</t>
  </si>
  <si>
    <t>REVIEWS_P1\G1A\REVIEW_P1_G1A_Skroutz.JPG</t>
  </si>
  <si>
    <t>REVIEWS_P1\G2A\REVIEW_P1_G2A_Kotsovolos.JPG</t>
  </si>
  <si>
    <t>REVIEWS_P1\G2A\REVIEW_P1_G2A_tofarmakeiomou.JPG</t>
  </si>
  <si>
    <t>REVIEWS_P1\G2A\REVIEW_P1_G2A_Pharm24.JPG</t>
  </si>
  <si>
    <t>REVIEWS_P1\G2A\REVIEW_P1_G2A_ofarmakopoiosmou.JPG</t>
  </si>
  <si>
    <t>REVIEWS_P1\G2A\REVIEW_P1_G2A_Skroutz.JPG</t>
  </si>
  <si>
    <t>REVIEWS_P1\G3A\REVIEW_P1_G3A_tofarmakeiomou.JPG</t>
  </si>
  <si>
    <t>REVIEWS_P1\G3A\REVIEW_P1_G3A_Pharm24.JPG</t>
  </si>
  <si>
    <t>REVIEWS_P1\G3A\REVIEW_P1_G3A_ofarmakopoiosmou.JPG</t>
  </si>
  <si>
    <t>REVIEWS_P1\G3A\REVIEW_P1_G3A_Skroutz.JPG</t>
  </si>
  <si>
    <t>No review email has been received</t>
  </si>
  <si>
    <t>REVIEWS_P1\G4A\REVIEW_P1_G4A_tofarmakeiomou.JPG</t>
  </si>
  <si>
    <t>REVIEWS_P1\G4A\REVIEW_P1_G4A_Pharm24.JPG</t>
  </si>
  <si>
    <t>RECEIPTS_P1\RECEIPT_P1_G4A.pdf</t>
  </si>
  <si>
    <t>REVIEWS_P1\G5A\REVIEW_P1_G5A_tofarmakeiomou.JPG</t>
  </si>
  <si>
    <t>REVIEWS_P1\G5A\REVIEW_P1_G5A_Pharm24.JPG</t>
  </si>
  <si>
    <t>REVIEWS_P1\G6A\REVIEW_P1_G6A_tofarmakeiomou.JPG</t>
  </si>
  <si>
    <t>REVIEWS_P1\G6A\REVIEW_P1_G6A_Pharm24.JPG</t>
  </si>
  <si>
    <t>REVIEWS_P1\G7A\REVIEW_P1_G7A_tofarmakeiomou.JPG</t>
  </si>
  <si>
    <t>REVIEWS_P1\G7A\REVIEW_P1_G7A_Pharm24.JPG</t>
  </si>
  <si>
    <t>REVIEWS_P1\G8A\REVIEW_P1_G8A_tofarmakeiomou.JPG</t>
  </si>
  <si>
    <t>REVIEWS_P1\G8A\REVIEW_P1_G8A_Pharm24.JPG</t>
  </si>
  <si>
    <t>REVIEWS_P1\G8A\REVIEW_P1_G8A_ofarmakopoiosmou.JPG</t>
  </si>
  <si>
    <t>REVIEWS_P1\G8A\REVIEW_P1_G8A_skroutz.JPG</t>
  </si>
  <si>
    <t>REVIEWS_P2\G1B\REVIEW_P2_G1B_tofarmakeiomou.JPG</t>
  </si>
  <si>
    <t>REVIEWS_P2\G1B\REVIEW_P2_G1B_pharma24.JPG</t>
  </si>
  <si>
    <t>REVIEWS_P2\G2B\REVIEW_P2_G2B_Kotsovolos.JPG</t>
  </si>
  <si>
    <t>REVIEWS_P2\G2B\REVIEW_P2_G2B_tofarmakeiomou.JPG</t>
  </si>
  <si>
    <t>REVIEWS_P2\G2B\REVIEW_P2_G2B_pharma24.JPG</t>
  </si>
  <si>
    <t>REVIEWS_P2\G3B\REVIEW_P2_G3B_tofarmakeiomou.JPG</t>
  </si>
  <si>
    <t>REVIEWS_P2\G3B\REVIEW_P2_G3B_pharma24.JPG</t>
  </si>
  <si>
    <t>REVIEWS_P2\G4B\REVIEW_P2_G4B_pharma24.JPG</t>
  </si>
  <si>
    <t>REVIEWS_P2\G5B\REVIEW_P2_G5B_tofarmakeiomou.JPG</t>
  </si>
  <si>
    <t>REVIEWS_P2\G5B\REVIEW_P2_G5B_pharma24.JPG</t>
  </si>
  <si>
    <t>REVIEWS_P2\G6B\REVIEW_P2_G6B_Kotsovolos.JPG</t>
  </si>
  <si>
    <t>REVIEWS_P2\G6B\REVIEW_P2_G6B_tofarmakeiomou.JPG</t>
  </si>
  <si>
    <t>REVIEWS_P2\G6B\REVIEW_P2_G6B_pharma24.JPG</t>
  </si>
  <si>
    <t>REVIEWS_P2\G7B\REVIEW_P2_G7Β_Pharm24.JPG</t>
  </si>
  <si>
    <t>REVIEWS_P2\G8B\REVIEW_P2_G8B_Kotsovolos.JPG</t>
  </si>
  <si>
    <t>REVIEWS_P2\G8B\REVIEW_P2_G8Β_tofarmakeiomou.JPG</t>
  </si>
  <si>
    <t>REVIEWS_P2\G8B\REVIEW_P2_G8Β_Pharm24.JPG</t>
  </si>
  <si>
    <t>REVIEWS_P2\G9B\REVIEW_P2_G9B_tofarmakeiomou.JPG</t>
  </si>
  <si>
    <t>REVIEWS_P2\G9B\REVIEW_P2_G9Β_Pharm24.JPG</t>
  </si>
  <si>
    <t>REVIEWS_P2\G10B\REVIEW_P2_G10B_tofarmakeiomou.JPG</t>
  </si>
  <si>
    <t>REVIEWS_P2\G10B\REVIEW_P2_G10Β_Pharm24.JPG</t>
  </si>
  <si>
    <t>REVIEWS_P2\G11B\REVIEW_P2_G11B_Kotsovolos.JPG</t>
  </si>
  <si>
    <t>REVIEWS_P2\G11B\REVIEW_P2_G11B_tofarmakeiomou.JPG</t>
  </si>
  <si>
    <t>REVIEWS_P2\G11B\REVIEW_P2_G11Β_Pharm24.JPG</t>
  </si>
  <si>
    <t>REVIEWS_P2\G12B\REVIEW_P2_G12B_tofarmakeiomou.JPG</t>
  </si>
  <si>
    <t>REVIEWS_P2\G12B\REVIEW_P2_G12Β_Pharm24.JPG</t>
  </si>
  <si>
    <t>pending</t>
  </si>
  <si>
    <t>REVIEWS_P2\G13B\REVIEW_P2_G13B_tofarmakeiomou.JPG</t>
  </si>
  <si>
    <t>REVIEWS_P2\G13B\REVIEW_P2_G13Β_Pharm24.JPG</t>
  </si>
  <si>
    <t>REVIEWS_P2\G14B\REVIEW_P2_G14Β_Pharm24.JPG</t>
  </si>
  <si>
    <t>REVIEWS_P2\G15B\REVIEW_P2_G15B_tofarmakeiomou.JPG</t>
  </si>
  <si>
    <t>REVIEWS_P2\G15B\REVIEW_P2_G15Β_Pharm24.JPG</t>
  </si>
  <si>
    <t>REVIEWS_P2\G16B\REVIEW_P2_G16B_tofarmakeiomou.JPG</t>
  </si>
  <si>
    <t>REVIEWS_P2\G17B\REVIEW_P2_G17B_tofarmakeiomou.JPG</t>
  </si>
  <si>
    <t>REVIEWS_P2\G18B\REVIEW_P2_G18B_tofarmakeiomou.JPG</t>
  </si>
  <si>
    <t>REVIEWS_P2\G19B\REVIEW_P2_G19B_tofarmakeiomou.JPG</t>
  </si>
  <si>
    <t>REVIEWS_P2\G20B\REVIEW_P2_G20B_tofarmakeiomou.JPG</t>
  </si>
  <si>
    <t>REVIEWS_P2\G21B\REVIEW_P2_G21B_tofarmakeiomou.JPG</t>
  </si>
  <si>
    <t>REVIEWS_P2\G22B\REVIEW_P2_G22B_tofarmakeiomou.JPG</t>
  </si>
  <si>
    <t>REVIEWS_P2\G23B\REVIEW_P2_G23B_tofarmakeiomou.JPG</t>
  </si>
  <si>
    <t>REVIEWS_P2\G24B\REVIEW_P2_G24B_tofarmakeiomou.JPG</t>
  </si>
  <si>
    <t>REVIEWS_P2\G25B\REVIEW_P2_G25B_tofarmakeiomou.JPG</t>
  </si>
  <si>
    <t>REVIEWS_P2\G26B\REVIEW_P2_G26B_tofarmakeiomou.JPG</t>
  </si>
  <si>
    <t>REVIEWS_P2\G27B\REVIEW_P2_G27B_Kotsovolos.JPG</t>
  </si>
  <si>
    <t>REVIEWS_P2\G27B\REVIEW_P2_G27B_tofarmakeiomou.JPG</t>
  </si>
  <si>
    <t>REVIEWS_P2\G28B\REVIEW_P2_G28B_tofarmakeiomou.JPG</t>
  </si>
  <si>
    <t>REVIEWS_P2\G29B\REVIEW_P2_G29B_tofarmakeiomou.JPG</t>
  </si>
  <si>
    <t>REVIEWS_P2\G30B\REVIEW_P2_G30B_Kotsovolos.JPG</t>
  </si>
  <si>
    <t>REVIEWS_P2\G30B\REVIEW_P2_G30B_tofarmakeiomou.JPG</t>
  </si>
  <si>
    <t>REVIEWS_P2\G31B\REVIEW_P2_G31B_tofarmakeiomou.JPG</t>
  </si>
  <si>
    <t>REVIEWS_P2\G32B\REVIEW_P2_G32B_Kotsovolos.JPG</t>
  </si>
  <si>
    <t>REVIEWS_P2\G33B\REVIEW_P2_G33B_tofarmakeiomou.JPG</t>
  </si>
  <si>
    <t>REVIEWS_P2\G33B\REVIEW_P2_G33B_skroutz.JPG</t>
  </si>
  <si>
    <t>REVIEWS_P2\G34B\REVIEW_P2_G34B_tofarmakeiomou.JPG</t>
  </si>
  <si>
    <t>REVIEWS_P2\G35B\REVIEW_P2_G35B_tofarmakeiomou.JPG</t>
  </si>
  <si>
    <t>REVIEWS_P2\G36B\REVIEW_P2_G36B_tofarmakeiomou.JPG</t>
  </si>
  <si>
    <t>REVIEWS_P2\G37B\REVIEW_P2_G37B_tofarmakeiomou.JPG</t>
  </si>
  <si>
    <t>REVIEWS_P2\G38B\REVIEW_P2_G38B_tofarmakeiomou.JPG</t>
  </si>
  <si>
    <t>REVIEWS_P2\G39B\REVIEW_P2_G39B_Kotsovolos.JPG</t>
  </si>
  <si>
    <t>REVIEWS_P2\G39B\REVIEW_P2_G39B_tofarmakeiomou.JPG</t>
  </si>
  <si>
    <t>REVIEWS_P2\G39B\REVIEW_P2_G39B_pharm24.JPG</t>
  </si>
  <si>
    <t>REVIEWS_P2\G39B\REVIEW_P2_G39B_skroutz.JPG</t>
  </si>
  <si>
    <t>REVIEWS_P2\G40B\REVIEW_P2_G40B_tofarmakeiomou.JPG</t>
  </si>
  <si>
    <t>REVIEWS_P5\G21C\REVIEW_P5_G21C_tofarmakeiomou.JPG</t>
  </si>
  <si>
    <t>REVIEWS_P5\G22C\REVIEW_P5_G22C_tofarmakeiomou.JPG</t>
  </si>
  <si>
    <t>REVIEWS_P5\G23C\REVIEW_P5_G23C_tofarmakeiomou.JPG</t>
  </si>
  <si>
    <t>RECEIPTS_P5\EVIDENCE OF PURCHASE AND PAYMENT_P5_G24C.pdf</t>
  </si>
  <si>
    <t>REVIEWS_P5\G24C\REVIEW_P5_G24C_tofarmakeiomou.JPG</t>
  </si>
  <si>
    <t>RECEIPTS_P5\EVIDENCE OF PURCHASE AND PAYMENT_P5_G25C.pdf</t>
  </si>
  <si>
    <t>REVIEWS_P5\G25C\REVIEW_P5_G25C_tofarmakeiomou.JPG</t>
  </si>
  <si>
    <t>RECEIPTS_P5\EVIDENCE OF PURCHASE AND PAYMENT_P5_G26C.pdf</t>
  </si>
  <si>
    <t>REVIEWS_P5\G26C\REVIEW_P5_G26C_tofarmakeiomou.JPG</t>
  </si>
  <si>
    <t>REVIEWS_P5\G27C\REVIEW_P5_G27C_tofarmakeiomou.JPG</t>
  </si>
  <si>
    <t>RECEIPTS_P5\EVIDENCE OF PURCHASE AND PAYMENT_P5_G28C.JPG</t>
  </si>
  <si>
    <t>REVIEWS_P5\G28C\REVIEW_P5_G28C_tofarmakeiomou.JPG</t>
  </si>
  <si>
    <t>REVIEWS_P5\G29C\REVIEW_P5_G29C_tofarmakeiomou.JPG</t>
  </si>
  <si>
    <t>REVIEWS_P5\G30C\REVIEW_P5_G30C_tofarmakeiomou.JPG</t>
  </si>
  <si>
    <t>REVIEWS_P5\G31C\REVIEW_P5_G31C_tofarmakeiomou.JPG</t>
  </si>
  <si>
    <t>REVIEWS_P5\G32C\REVIEW_P5_G32C_tofarmakeiomou.JPG</t>
  </si>
  <si>
    <t>REVIEWS_P5\G33C\REVIEW_P5_G33C_tofarmakeiomou.JPG</t>
  </si>
  <si>
    <t>REVIEWS_P5\G34C\REVIEW_P5_G34C_tofarmakeiomou.JPG</t>
  </si>
  <si>
    <t>REVIEWS_P5\G34C\REVIEW_P5_G34C_ofarmakopoiosmou.JPG</t>
  </si>
  <si>
    <t>REVIEWS_P5\G34C\REVIEW_P5_G34C_Skroutz.JPG</t>
  </si>
  <si>
    <t>REVIEWS_P5\G35C\REVIEW_P5_G35C_tofarmakeiomou.JPG</t>
  </si>
  <si>
    <t>REVIEWS_P5\G35C\REVIEW_P5_G35C_ofarmakopoiosmou.JPG</t>
  </si>
  <si>
    <t>REVIEWS_P5\G35C\REVIEW_P5_G35C_Skroutz.JPG</t>
  </si>
  <si>
    <t>REVIEWS_P5\G36C\REVIEW_P5_G36C_ofarmakopoiosmou.JPG</t>
  </si>
  <si>
    <t>REVIEWS_P5\G36C\REVIEW_P5_G36C_Skroutz.JPG</t>
  </si>
  <si>
    <t>REVIEWS_P5\G37C\REVIEW_P5_G37C_tofarmakeiomou.JPG</t>
  </si>
  <si>
    <t>REVIEWS_P5\G38C\REVIEW_P5_G38C_tofarmakeiomou.JPG</t>
  </si>
  <si>
    <t>REVIEWS_P5\G39C\REVIEW_P5_G39C_tofarmakeiomou.JPG</t>
  </si>
  <si>
    <t>REVIEWS_P5\G40C\REVIEW_P5_G40C_tofarmakeiomou.JPG</t>
  </si>
  <si>
    <t>REVIEWS_P5\NP5G10\REVIEW_P5_NP5G10_tofarmakeiomou.JPG</t>
  </si>
  <si>
    <t>TOTAL REVIEWS PER ROW</t>
  </si>
  <si>
    <t>REVIEWS_P6\G1D\REVIEW_P6_G1D_tofarmakeiomou.JPG</t>
  </si>
  <si>
    <t>DONE</t>
  </si>
  <si>
    <t>REVIEWS_P6\G2D\REVIEW_P6_G2D_tofarmakeiomou.JPG</t>
  </si>
  <si>
    <t>REVIEWS_P6\G3D\REVIEW_P6_G3D_tofarmakeiomou.JPG</t>
  </si>
  <si>
    <t>G4D</t>
  </si>
  <si>
    <t>REVIEWS_P6\G4D\REVIEW_P6_G4D_tofarmakeiomou.JPG</t>
  </si>
  <si>
    <t>REVIEWS_P6\G5D\REVIEW_P6_G5D_tofarmakeiomou.JPG</t>
  </si>
  <si>
    <t>REVIEWS_P6\G6D\REVIEW_P6_G6D_tofarmakeiomou.JPG</t>
  </si>
  <si>
    <t>REVIEWS_P6\G7D\REVIEW_P6_G7D_tofarmakeiomou.JPG</t>
  </si>
  <si>
    <t>REVIEWS_P6\G8D\REVIEW_P6_G8D_tofarmakeiomou.JPG</t>
  </si>
  <si>
    <t>REVIEWS_P6\G9D\REVIEW_P6_G9D_tofarmakeiomou.JPG</t>
  </si>
  <si>
    <t>REVIEWS_P6\G11D\REVIEW_P6_G11D_tofarmakeiomou.JPG</t>
  </si>
  <si>
    <t>REVIEWS_P6\G12D\REVIEW_P6_G12D_tofarmakeiomou.JPG</t>
  </si>
  <si>
    <t>REVIEWS_P6\G13D\REVIEW_P6_G13D_tofarmakeiomou.JPG</t>
  </si>
  <si>
    <t>REVIEWS_P6\G14D\REVIEW_P6_G14D_tofarmakeiomou.JPG</t>
  </si>
  <si>
    <t>REVIEWS_P6\G15D\REVIEW_P6_G15D_tofarmakeiomou.JPG</t>
  </si>
  <si>
    <t>REVIEWS_P6\G16D\REVIEW_P6_G16D_tofarmakeiomou.JPG</t>
  </si>
  <si>
    <t>REVIEWS_P6\G17D\REVIEW_P6_G17D_tofarmakeiomou.JPG</t>
  </si>
  <si>
    <t>REVIEWS_P6\G18D\REVIEW_P6_G18D_tofarmakeiomou.JPG</t>
  </si>
  <si>
    <t>REVIEWS_P6\G19D\REVIEW_P6_G19D_tofarmakeiomou.JPG</t>
  </si>
  <si>
    <t>REVIEWS_P6\G20D\REVIEW_P6_G20D_tofarmakeiomou.JPG</t>
  </si>
  <si>
    <t>REVIEWS_P7\REVIEW_P7_G21D.JPG</t>
  </si>
  <si>
    <t>REVIEWS_P7\REVIEW_P7_G22D.JPG</t>
  </si>
  <si>
    <t>REVIEWS_P3\G22A\REVIEW_P3_G22A_Plaisio.JPG</t>
  </si>
  <si>
    <t>REVIEWS_P3\G25A\REVIEW_P3_G25A_Plaisio.JPG</t>
  </si>
  <si>
    <t>REVIEWS_P3\G26A\REVIEW_P3_G26A_Plaisio.JPG</t>
  </si>
  <si>
    <t>REVIEWS_P3\G27A\REVIEW_P3_G27A_Plaisio.JPG</t>
  </si>
  <si>
    <t>REVIEWS_P3\G30A\REVIEW_P3_G30A_Plaisio.JPG</t>
  </si>
  <si>
    <t>REVIEWS_P4\G1C\REVIEW_P4_G1C_You.JPG</t>
  </si>
  <si>
    <t>REVIEWS_P4\G1C\REVIEW_P4_G1C_tofarmakeiomou.JPG</t>
  </si>
  <si>
    <t>REVIEWS_P4\G2C\REVIEW_P4_G2C_tofarmakeiomou.JPG</t>
  </si>
  <si>
    <t>REVIEWS_P4\G3C\REVIEW_P4_G3C_tofarmakeiomou.JPG</t>
  </si>
  <si>
    <t>REVIEWS_P4\G4C\REVIEW_P4_G4C_tofarmakeiomou.JPG</t>
  </si>
  <si>
    <t>REVIEWS_P4\G5C\REVIEW_P4_G5C_tofarmakeiomou.JPG</t>
  </si>
  <si>
    <t>REVIEWS_P4\G6C\REVIEW_P4_G6C_tofarmakeiomou.JPG</t>
  </si>
  <si>
    <t>REVIEWS_P4\G7C\REVIEW_P4_G7C_tofarmakeiomou.JPG</t>
  </si>
  <si>
    <t>REVIEWS_P4\G8C\REVIEW_P4_G8C_tofarmakeiomou.JPG</t>
  </si>
  <si>
    <t>REVIEWS_P4\G9C\REVIEW_P4_G9C_tofarmakeiomou.JPG</t>
  </si>
  <si>
    <t>REVIEWS_P4\G10C\REVIEW_P4_G10C_tofarmakeiomou.JPG</t>
  </si>
  <si>
    <t>REVIEWS_P4\G11C\REVIEW_P4_G11C_tofarmakeiomou.JPG</t>
  </si>
  <si>
    <t>REVIEWS_P4\G12C\REVIEW_P4_G12C_You.JPG</t>
  </si>
  <si>
    <t>REVIEWS_P4\G12C\REVIEW_P4_G12C_tofarmakeiomou.JPG</t>
  </si>
  <si>
    <t>REVIEWS_P4\G13C\REVIEW_P4_G13C_You.JPG</t>
  </si>
  <si>
    <t>REVIEWS_P4\G13C\REVIEW_P4_G13C_tofarmakeiomou.JPG</t>
  </si>
  <si>
    <t>REVIEWS_P4\G14C\REVIEW_P4_G14C_tofarmakeiomou.JPG</t>
  </si>
  <si>
    <t>REVIEWS_P4\G15C\REVIEW_P4_G15C_tofarmakeiomou.JPG</t>
  </si>
  <si>
    <t>REVIEWS_P4\G16C\REVIEW_P4_G16C_You.JPG</t>
  </si>
  <si>
    <t>REVIEWS_P4\G16C\REVIEW_P4_G16C_tofarmakeiomou.JPG</t>
  </si>
  <si>
    <t>REVIEWS_P4\G17C\REVIEW_P4_G17C_tofarmakeiomou.JPG</t>
  </si>
  <si>
    <t>REVIEWS_P4\G18C\REVIEW_P4_G18C_tofarmakeiomou.JPG</t>
  </si>
  <si>
    <t>REVIEWS_P4\G19C\REVIEW_P4_G19C_You.JPG</t>
  </si>
  <si>
    <t>REVIEWS_P4\G19C\REVIEW_P4_G19C_tofarmakeiomou.JPG</t>
  </si>
  <si>
    <t>REVIEWS_P4\G20C\REVIEW_P4_G20C_tofarmakeiomou.JPG</t>
  </si>
  <si>
    <t>REVIEWS_P4\G2C\REVIEW_P4_G2C_You.JPG</t>
  </si>
  <si>
    <t>REVIEWS_P4\G7C\REVIEW_P4_G7C_You.JPG</t>
  </si>
  <si>
    <t>REVIEWS_P4\G14C\REVIEW_P4_G14C_You.JPG</t>
  </si>
  <si>
    <t>REVIEWS_P6\G13D\REVIEW_P6_G13D_You.JPG</t>
  </si>
  <si>
    <t>RECEIPTS_P6\RECEIPT_P6_G13D.jpg</t>
  </si>
  <si>
    <t>RECEIPTS_P6\RECEIPT_P6_G14D.jpg</t>
  </si>
  <si>
    <t>REVIEWS_P6\G17D\REVIEW_P6_G17D_You.JPG</t>
  </si>
  <si>
    <t>REVIEWS_P5\NP5G3\REVIEW_P5_NP5G3_You.JPG</t>
  </si>
  <si>
    <t>REVIEWS_P5\NP5G7\REVIEW_P5_NP5G7_You.JPG</t>
  </si>
  <si>
    <t>REVIEWS_P5\G22C\REVIEW_P5_G22C_Public.JPG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</si>
</sst>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charset val="161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" fontId="0" fillId="2" borderId="2" xfId="0" applyNumberFormat="1" applyFill="1" applyBorder="1"/>
    <xf numFmtId="2" fontId="2" fillId="2" borderId="2" xfId="0" applyNumberFormat="1" applyFont="1" applyFill="1" applyBorder="1"/>
    <xf numFmtId="2" fontId="0" fillId="2" borderId="2" xfId="0" applyNumberFormat="1" applyFill="1" applyBorder="1" applyAlignment="1">
      <alignment horizontal="center" vertical="center"/>
    </xf>
    <xf numFmtId="0" fontId="9" fillId="2" borderId="0" xfId="0" applyFont="1" applyFill="1"/>
    <xf numFmtId="0" fontId="9" fillId="2" borderId="1" xfId="0" applyFont="1" applyFill="1" applyBorder="1" applyAlignment="1">
      <alignment horizontal="center"/>
    </xf>
    <xf numFmtId="2" fontId="9" fillId="2" borderId="3" xfId="0" applyNumberFormat="1" applyFont="1" applyFill="1" applyBorder="1"/>
    <xf numFmtId="0" fontId="0" fillId="3" borderId="0" xfId="0" applyFill="1"/>
    <xf numFmtId="0" fontId="5" fillId="3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3" borderId="2" xfId="0" applyNumberFormat="1" applyFill="1" applyBorder="1"/>
    <xf numFmtId="0" fontId="6" fillId="3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wrapText="1"/>
    </xf>
    <xf numFmtId="0" fontId="10" fillId="3" borderId="5" xfId="2" applyFont="1" applyFill="1" applyBorder="1" applyAlignment="1">
      <alignment wrapText="1"/>
    </xf>
    <xf numFmtId="0" fontId="8" fillId="3" borderId="6" xfId="2" applyFill="1" applyBorder="1" applyAlignment="1">
      <alignment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2" fontId="0" fillId="2" borderId="0" xfId="0" applyNumberFormat="1" applyFill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8" fillId="3" borderId="5" xfId="2" applyFill="1" applyBorder="1" applyAlignment="1">
      <alignment horizontal="left" wrapText="1"/>
    </xf>
    <xf numFmtId="14" fontId="8" fillId="3" borderId="6" xfId="2" applyNumberFormat="1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8" fillId="3" borderId="6" xfId="2" applyFill="1" applyBorder="1" applyAlignment="1">
      <alignment horizontal="left" wrapText="1"/>
    </xf>
    <xf numFmtId="0" fontId="8" fillId="2" borderId="3" xfId="2" applyFill="1" applyBorder="1" applyAlignment="1">
      <alignment horizontal="left" wrapText="1"/>
    </xf>
    <xf numFmtId="0" fontId="0" fillId="2" borderId="7" xfId="0" applyFill="1" applyBorder="1" applyAlignment="1">
      <alignment horizontal="left" vertical="center" wrapText="1"/>
    </xf>
    <xf numFmtId="0" fontId="8" fillId="2" borderId="5" xfId="2" applyFill="1" applyBorder="1" applyAlignment="1">
      <alignment wrapText="1"/>
    </xf>
    <xf numFmtId="0" fontId="0" fillId="2" borderId="5" xfId="0" applyFill="1" applyBorder="1" applyAlignment="1">
      <alignment horizontal="left" wrapText="1"/>
    </xf>
    <xf numFmtId="0" fontId="8" fillId="2" borderId="5" xfId="2" applyFill="1" applyBorder="1" applyAlignment="1">
      <alignment horizontal="left" wrapText="1"/>
    </xf>
    <xf numFmtId="0" fontId="8" fillId="2" borderId="6" xfId="2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8" fillId="2" borderId="6" xfId="2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8" fillId="2" borderId="1" xfId="2" applyFill="1" applyBorder="1" applyAlignment="1">
      <alignment horizontal="left" wrapText="1"/>
    </xf>
    <xf numFmtId="2" fontId="2" fillId="3" borderId="2" xfId="0" applyNumberFormat="1" applyFont="1" applyFill="1" applyBorder="1"/>
    <xf numFmtId="14" fontId="0" fillId="4" borderId="6" xfId="0" applyNumberFormat="1" applyFill="1" applyBorder="1" applyAlignment="1">
      <alignment horizontal="left" wrapText="1"/>
    </xf>
    <xf numFmtId="2" fontId="9" fillId="2" borderId="8" xfId="0" applyNumberFormat="1" applyFon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8" fillId="2" borderId="1" xfId="2" applyFill="1" applyBorder="1" applyAlignment="1">
      <alignment wrapText="1"/>
    </xf>
    <xf numFmtId="0" fontId="0" fillId="3" borderId="4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4" fillId="2" borderId="0" xfId="0" applyFont="1" applyFill="1"/>
    <xf numFmtId="2" fontId="4" fillId="2" borderId="0" xfId="0" applyNumberFormat="1" applyFon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/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left" wrapText="1"/>
    </xf>
  </cellXfs>
  <cellStyles count="3">
    <cellStyle name="Hyperlink" xfId="2" builtinId="8"/>
    <cellStyle name="Hyperlink 2" xfId="1" xr:uid="{3AE7EBBC-26A8-4BAF-9E58-2A33D0A3D822}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RECEIPTS_P5\RECEIPT_P5_NP5G12.pdf" TargetMode="External"/><Relationship Id="rId299" Type="http://schemas.openxmlformats.org/officeDocument/2006/relationships/hyperlink" Target="REVIEWS_P4\G7C\REVIEW_P4_G7C_tofarmakeiomou.JPG" TargetMode="External"/><Relationship Id="rId303" Type="http://schemas.openxmlformats.org/officeDocument/2006/relationships/hyperlink" Target="REVIEWS_P4\G11C\REVIEW_P4_G11C_tofarmakeiomou.JPG" TargetMode="External"/><Relationship Id="rId21" Type="http://schemas.openxmlformats.org/officeDocument/2006/relationships/hyperlink" Target="RECEIPTS_P2\RECEIPT_P2_G15B.pdf" TargetMode="External"/><Relationship Id="rId42" Type="http://schemas.openxmlformats.org/officeDocument/2006/relationships/hyperlink" Target="RECEIPTS_P2\RECEIPT_P2_G36B.pdf" TargetMode="External"/><Relationship Id="rId63" Type="http://schemas.openxmlformats.org/officeDocument/2006/relationships/hyperlink" Target="RECEIPTS_P3\RECEIPT_P3_G38A.pdf" TargetMode="External"/><Relationship Id="rId84" Type="http://schemas.openxmlformats.org/officeDocument/2006/relationships/hyperlink" Target="RECEIPTS_P4\RECEIPT_P4_G16C.pdf" TargetMode="External"/><Relationship Id="rId138" Type="http://schemas.openxmlformats.org/officeDocument/2006/relationships/hyperlink" Target="RECEIPTS_P7\EVIDENCE%20OF%20PURCHASE%20AND%20PAYMENT_P7_G22D.pdf" TargetMode="External"/><Relationship Id="rId159" Type="http://schemas.openxmlformats.org/officeDocument/2006/relationships/hyperlink" Target="REVIEWS_P1\G5A\REVIEW_P1_G5A_Pharm24.JPG" TargetMode="External"/><Relationship Id="rId324" Type="http://schemas.openxmlformats.org/officeDocument/2006/relationships/hyperlink" Target="REVIEWS_P5\NP5G3\REVIEW_P5_NP5G3_You.JPG" TargetMode="External"/><Relationship Id="rId170" Type="http://schemas.openxmlformats.org/officeDocument/2006/relationships/hyperlink" Target="REVIEWS_P2\G2B\REVIEW_P2_G2B_Kotsovolos.JPG" TargetMode="External"/><Relationship Id="rId191" Type="http://schemas.openxmlformats.org/officeDocument/2006/relationships/hyperlink" Target="REVIEWS_P2\G11B\REVIEW_P2_G11&#914;_Pharm24.JPG" TargetMode="External"/><Relationship Id="rId205" Type="http://schemas.openxmlformats.org/officeDocument/2006/relationships/hyperlink" Target="REVIEWS_P2\G22B\REVIEW_P2_G22B_tofarmakeiomou.JPG" TargetMode="External"/><Relationship Id="rId226" Type="http://schemas.openxmlformats.org/officeDocument/2006/relationships/hyperlink" Target="REVIEWS_P2\G39B\REVIEW_P2_G39B_tofarmakeiomou.JPG" TargetMode="External"/><Relationship Id="rId247" Type="http://schemas.openxmlformats.org/officeDocument/2006/relationships/hyperlink" Target="REVIEWS_P5\G33C\REVIEW_P5_G33C_tofarmakeiomou.JPG" TargetMode="External"/><Relationship Id="rId107" Type="http://schemas.openxmlformats.org/officeDocument/2006/relationships/hyperlink" Target="RECEIPTS_P5\RECEIPT_P5_NP5G2.pdf" TargetMode="External"/><Relationship Id="rId268" Type="http://schemas.openxmlformats.org/officeDocument/2006/relationships/hyperlink" Target="REVIEWS_P6\G8D\REVIEW_P6_G8D_tofarmakeiomou.JPG" TargetMode="External"/><Relationship Id="rId289" Type="http://schemas.openxmlformats.org/officeDocument/2006/relationships/hyperlink" Target="REVIEWS_P3\G26A\REVIEW_P3_G26A_Plaisio.JPG" TargetMode="External"/><Relationship Id="rId11" Type="http://schemas.openxmlformats.org/officeDocument/2006/relationships/hyperlink" Target="RECEIPTS_P2\RECEIPT_P2_G5B.pdf" TargetMode="External"/><Relationship Id="rId32" Type="http://schemas.openxmlformats.org/officeDocument/2006/relationships/hyperlink" Target="RECEIPTS_P2\RECEIPT_P2_G26B.pdf" TargetMode="External"/><Relationship Id="rId53" Type="http://schemas.openxmlformats.org/officeDocument/2006/relationships/hyperlink" Target="RECEIPTS_P3\RECEIPT_P3_G27A.pdf" TargetMode="External"/><Relationship Id="rId74" Type="http://schemas.openxmlformats.org/officeDocument/2006/relationships/hyperlink" Target="RECEIPTS_P4\RECEIPT_P4_G6C.pdf" TargetMode="External"/><Relationship Id="rId128" Type="http://schemas.openxmlformats.org/officeDocument/2006/relationships/hyperlink" Target="RECEIPTS_P6\EVIDENCE%20OF%20PURCHASE%20AND%20PAYMENT_P6_G10D.pdf" TargetMode="External"/><Relationship Id="rId149" Type="http://schemas.openxmlformats.org/officeDocument/2006/relationships/hyperlink" Target="REVIEWS_P1\G2A\REVIEW_P1_G2A_Skroutz.JPG" TargetMode="External"/><Relationship Id="rId314" Type="http://schemas.openxmlformats.org/officeDocument/2006/relationships/hyperlink" Target="REVIEWS_P4\G19C\REVIEW_P4_G19C_You.JPG" TargetMode="External"/><Relationship Id="rId5" Type="http://schemas.openxmlformats.org/officeDocument/2006/relationships/hyperlink" Target="RECEIPTS_P1\RECEIPT_P1_G7A.pdf" TargetMode="External"/><Relationship Id="rId95" Type="http://schemas.openxmlformats.org/officeDocument/2006/relationships/hyperlink" Target="RECEIPTS_P5\RECEIPT_P5_G30C.pdf" TargetMode="External"/><Relationship Id="rId160" Type="http://schemas.openxmlformats.org/officeDocument/2006/relationships/hyperlink" Target="REVIEWS_P1\G6A\REVIEW_P1_G6A_tofarmakeiomou.JPG" TargetMode="External"/><Relationship Id="rId181" Type="http://schemas.openxmlformats.org/officeDocument/2006/relationships/hyperlink" Target="REVIEWS_P2\G7B\REVIEW_P2_G7&#914;_Pharm24.JPG" TargetMode="External"/><Relationship Id="rId216" Type="http://schemas.openxmlformats.org/officeDocument/2006/relationships/hyperlink" Target="REVIEWS_P2\G31B\REVIEW_P2_G31B_tofarmakeiomou.JPG" TargetMode="External"/><Relationship Id="rId237" Type="http://schemas.openxmlformats.org/officeDocument/2006/relationships/hyperlink" Target="REVIEWS_P5\G25C\REVIEW_P5_G25C_tofarmakeiomou.JPG" TargetMode="External"/><Relationship Id="rId258" Type="http://schemas.openxmlformats.org/officeDocument/2006/relationships/hyperlink" Target="REVIEWS_P5\G39C\REVIEW_P5_G39C_tofarmakeiomou.JPG" TargetMode="External"/><Relationship Id="rId279" Type="http://schemas.openxmlformats.org/officeDocument/2006/relationships/hyperlink" Target="REVIEWS_P6\G20D\REVIEW_P6_G20D_tofarmakeiomou.JPG" TargetMode="External"/><Relationship Id="rId22" Type="http://schemas.openxmlformats.org/officeDocument/2006/relationships/hyperlink" Target="RECEIPTS_P2\RECEIPT_P2_G16B.pdf" TargetMode="External"/><Relationship Id="rId43" Type="http://schemas.openxmlformats.org/officeDocument/2006/relationships/hyperlink" Target="RECEIPTS_P2\RECEIPT_P2_G37B.pdf" TargetMode="External"/><Relationship Id="rId64" Type="http://schemas.openxmlformats.org/officeDocument/2006/relationships/hyperlink" Target="RECEIPTS_P3\RECEIPT_P3_G39A.pdf" TargetMode="External"/><Relationship Id="rId118" Type="http://schemas.openxmlformats.org/officeDocument/2006/relationships/hyperlink" Target="RECEIPTS_P5\RECEIPT_P5_NP5G13.pdf" TargetMode="External"/><Relationship Id="rId139" Type="http://schemas.openxmlformats.org/officeDocument/2006/relationships/hyperlink" Target="RECEIPTS_P3\EVIDENCE%20OF%20PURCHASE%20AND%20PAYMENT_P3_G29A.pdf" TargetMode="External"/><Relationship Id="rId290" Type="http://schemas.openxmlformats.org/officeDocument/2006/relationships/hyperlink" Target="REVIEWS_P3\G27A\REVIEW_P3_G27A_Plaisio.JPG" TargetMode="External"/><Relationship Id="rId304" Type="http://schemas.openxmlformats.org/officeDocument/2006/relationships/hyperlink" Target="REVIEWS_P4\G12C\REVIEW_P4_G12C_You.JPG" TargetMode="External"/><Relationship Id="rId325" Type="http://schemas.openxmlformats.org/officeDocument/2006/relationships/hyperlink" Target="REVIEWS_P5\NP5G7\REVIEW_P5_NP5G7_You.JPG" TargetMode="External"/><Relationship Id="rId85" Type="http://schemas.openxmlformats.org/officeDocument/2006/relationships/hyperlink" Target="RECEIPTS_P4\RECEIPT_P4_G17C.pdf" TargetMode="External"/><Relationship Id="rId150" Type="http://schemas.openxmlformats.org/officeDocument/2006/relationships/hyperlink" Target="REVIEWS_P1\G3A\REVIEW_P1_G3A_tofarmakeiomou.JPG" TargetMode="External"/><Relationship Id="rId171" Type="http://schemas.openxmlformats.org/officeDocument/2006/relationships/hyperlink" Target="REVIEWS_P2\G2B\REVIEW_P2_G2B_tofarmakeiomou.JPG" TargetMode="External"/><Relationship Id="rId192" Type="http://schemas.openxmlformats.org/officeDocument/2006/relationships/hyperlink" Target="REVIEWS_P2\G12B\REVIEW_P2_G12B_tofarmakeiomou.JPG" TargetMode="External"/><Relationship Id="rId206" Type="http://schemas.openxmlformats.org/officeDocument/2006/relationships/hyperlink" Target="REVIEWS_P2\G23B\REVIEW_P2_G23B_tofarmakeiomou.JPG" TargetMode="External"/><Relationship Id="rId227" Type="http://schemas.openxmlformats.org/officeDocument/2006/relationships/hyperlink" Target="REVIEWS_P2\G39B\REVIEW_P2_G39B_pharm24.JPG" TargetMode="External"/><Relationship Id="rId248" Type="http://schemas.openxmlformats.org/officeDocument/2006/relationships/hyperlink" Target="REVIEWS_P5\G34C\REVIEW_P5_G34C_tofarmakeiomou.JPG" TargetMode="External"/><Relationship Id="rId269" Type="http://schemas.openxmlformats.org/officeDocument/2006/relationships/hyperlink" Target="REVIEWS_P6\G9D\REVIEW_P6_G9D_tofarmakeiomou.JPG" TargetMode="External"/><Relationship Id="rId12" Type="http://schemas.openxmlformats.org/officeDocument/2006/relationships/hyperlink" Target="RECEIPTS_P2\RECEIPT_P2_G6B.pdf" TargetMode="External"/><Relationship Id="rId33" Type="http://schemas.openxmlformats.org/officeDocument/2006/relationships/hyperlink" Target="RECEIPTS_P2\RECEIPT_P2_G27B.pdf" TargetMode="External"/><Relationship Id="rId108" Type="http://schemas.openxmlformats.org/officeDocument/2006/relationships/hyperlink" Target="RECEIPTS_P5\RECEIPT_P5_NP5G3.pdf" TargetMode="External"/><Relationship Id="rId129" Type="http://schemas.openxmlformats.org/officeDocument/2006/relationships/hyperlink" Target="RECEIPTS_P6\EVIDENCE%20OF%20PURCHASE%20AND%20PAYMENT_P6_G11D.pdf" TargetMode="External"/><Relationship Id="rId280" Type="http://schemas.openxmlformats.org/officeDocument/2006/relationships/hyperlink" Target="REVIEWS_P7\REVIEW_P7_G21D.JPG" TargetMode="External"/><Relationship Id="rId315" Type="http://schemas.openxmlformats.org/officeDocument/2006/relationships/hyperlink" Target="REVIEWS_P4\G19C\REVIEW_P4_G19C_tofarmakeiomou.JPG" TargetMode="External"/><Relationship Id="rId54" Type="http://schemas.openxmlformats.org/officeDocument/2006/relationships/hyperlink" Target="RECEIPTS_P3\EVIDENCE%20OF%20PURCHASE%20AND%20PAYMENT_P3_G28A_TRACKING.pdf" TargetMode="External"/><Relationship Id="rId75" Type="http://schemas.openxmlformats.org/officeDocument/2006/relationships/hyperlink" Target="RECEIPTS_P4\RECEIPT_P4_G7C.pdf" TargetMode="External"/><Relationship Id="rId96" Type="http://schemas.openxmlformats.org/officeDocument/2006/relationships/hyperlink" Target="RECEIPTS_P5\RECEIPT_P5_G31C.pdf" TargetMode="External"/><Relationship Id="rId140" Type="http://schemas.openxmlformats.org/officeDocument/2006/relationships/hyperlink" Target="REVIEWS_P1\G1A\REVIEW_P1_G1A_Kotsovolos.JPG" TargetMode="External"/><Relationship Id="rId161" Type="http://schemas.openxmlformats.org/officeDocument/2006/relationships/hyperlink" Target="REVIEWS_P1\G6A\REVIEW_P1_G6A_Pharm24.JPG" TargetMode="External"/><Relationship Id="rId182" Type="http://schemas.openxmlformats.org/officeDocument/2006/relationships/hyperlink" Target="REVIEWS_P2\G8B\REVIEW_P2_G8B_Kotsovolos.JPG" TargetMode="External"/><Relationship Id="rId217" Type="http://schemas.openxmlformats.org/officeDocument/2006/relationships/hyperlink" Target="REVIEWS_P2\G32B\REVIEW_P2_G32B_Kotsovolos.JPG" TargetMode="External"/><Relationship Id="rId6" Type="http://schemas.openxmlformats.org/officeDocument/2006/relationships/hyperlink" Target="RECEIPTS_P1\RECEIPT_P1_G8A.pdf" TargetMode="External"/><Relationship Id="rId238" Type="http://schemas.openxmlformats.org/officeDocument/2006/relationships/hyperlink" Target="RECEIPTS_P5\EVIDENCE%20OF%20PURCHASE%20AND%20PAYMENT_P5_G26C.pdf" TargetMode="External"/><Relationship Id="rId259" Type="http://schemas.openxmlformats.org/officeDocument/2006/relationships/hyperlink" Target="REVIEWS_P5\G40C\REVIEW_P5_G40C_tofarmakeiomou.JPG" TargetMode="External"/><Relationship Id="rId23" Type="http://schemas.openxmlformats.org/officeDocument/2006/relationships/hyperlink" Target="RECEIPTS_P2\RECEIPT_P2_G17B.pdf" TargetMode="External"/><Relationship Id="rId119" Type="http://schemas.openxmlformats.org/officeDocument/2006/relationships/hyperlink" Target="RECEIPTS_P6\RECEIPT_P6_G1D.pdf" TargetMode="External"/><Relationship Id="rId270" Type="http://schemas.openxmlformats.org/officeDocument/2006/relationships/hyperlink" Target="REVIEWS_P6\G11D\REVIEW_P6_G11D_tofarmakeiomou.JPG" TargetMode="External"/><Relationship Id="rId291" Type="http://schemas.openxmlformats.org/officeDocument/2006/relationships/hyperlink" Target="REVIEWS_P3\G30A\REVIEW_P3_G30A_Plaisio.JPG" TargetMode="External"/><Relationship Id="rId305" Type="http://schemas.openxmlformats.org/officeDocument/2006/relationships/hyperlink" Target="REVIEWS_P4\G12C\REVIEW_P4_G12C_tofarmakeiomou.JPG" TargetMode="External"/><Relationship Id="rId326" Type="http://schemas.openxmlformats.org/officeDocument/2006/relationships/hyperlink" Target="REVIEWS_P5\G22C\REVIEW_P5_G22C_Public.JPG" TargetMode="External"/><Relationship Id="rId44" Type="http://schemas.openxmlformats.org/officeDocument/2006/relationships/hyperlink" Target="RECEIPTS_P2\RECEIPT_P2_G38B.pdf" TargetMode="External"/><Relationship Id="rId65" Type="http://schemas.openxmlformats.org/officeDocument/2006/relationships/hyperlink" Target="RECEIPTS_P3\RECEIPT_P3_G40A.pdf" TargetMode="External"/><Relationship Id="rId86" Type="http://schemas.openxmlformats.org/officeDocument/2006/relationships/hyperlink" Target="RECEIPTS_P4\RECEIPT_P4_G18C.pdf" TargetMode="External"/><Relationship Id="rId130" Type="http://schemas.openxmlformats.org/officeDocument/2006/relationships/hyperlink" Target="RECEIPTS_P6\EVIDENCE%20OF%20PURCHASE%20AND%20PAYMENT_P6_G12D.pdf" TargetMode="External"/><Relationship Id="rId151" Type="http://schemas.openxmlformats.org/officeDocument/2006/relationships/hyperlink" Target="REVIEWS_P1\G3A\REVIEW_P1_G3A_Pharm24.JPG" TargetMode="External"/><Relationship Id="rId172" Type="http://schemas.openxmlformats.org/officeDocument/2006/relationships/hyperlink" Target="REVIEWS_P2\G2B\REVIEW_P2_G2B_pharma24.JPG" TargetMode="External"/><Relationship Id="rId193" Type="http://schemas.openxmlformats.org/officeDocument/2006/relationships/hyperlink" Target="REVIEWS_P2\G12B\REVIEW_P2_G12&#914;_Pharm24.JPG" TargetMode="External"/><Relationship Id="rId207" Type="http://schemas.openxmlformats.org/officeDocument/2006/relationships/hyperlink" Target="REVIEWS_P2\G24B\REVIEW_P2_G24B_tofarmakeiomou.JPG" TargetMode="External"/><Relationship Id="rId228" Type="http://schemas.openxmlformats.org/officeDocument/2006/relationships/hyperlink" Target="REVIEWS_P2\G39B\REVIEW_P2_G39B_pharm24.JPG" TargetMode="External"/><Relationship Id="rId249" Type="http://schemas.openxmlformats.org/officeDocument/2006/relationships/hyperlink" Target="REVIEWS_P5\G34C\REVIEW_P5_G34C_ofarmakopoiosmou.JPG" TargetMode="External"/><Relationship Id="rId13" Type="http://schemas.openxmlformats.org/officeDocument/2006/relationships/hyperlink" Target="RECEIPTS_P2\RECEIPT_P2_G7B.pdf" TargetMode="External"/><Relationship Id="rId109" Type="http://schemas.openxmlformats.org/officeDocument/2006/relationships/hyperlink" Target="RECEIPTS_P5\RECEIPT_P5_NP5G4.pdf" TargetMode="External"/><Relationship Id="rId260" Type="http://schemas.openxmlformats.org/officeDocument/2006/relationships/hyperlink" Target="REVIEWS_P5\NP5G10\REVIEW_P5_NP5G10_tofarmakeiomou.JPG" TargetMode="External"/><Relationship Id="rId281" Type="http://schemas.openxmlformats.org/officeDocument/2006/relationships/hyperlink" Target="REVIEWS_P7\REVIEW_P7_G22D.JPG" TargetMode="External"/><Relationship Id="rId316" Type="http://schemas.openxmlformats.org/officeDocument/2006/relationships/hyperlink" Target="REVIEWS_P4\G20C\REVIEW_P4_G20C_tofarmakeiomou.JPG" TargetMode="External"/><Relationship Id="rId34" Type="http://schemas.openxmlformats.org/officeDocument/2006/relationships/hyperlink" Target="RECEIPTS_P2\RECEIPT_P2_G28B.pdf" TargetMode="External"/><Relationship Id="rId55" Type="http://schemas.openxmlformats.org/officeDocument/2006/relationships/hyperlink" Target="RECEIPTS_P3\RECEIPT_P3_G31A.pdf" TargetMode="External"/><Relationship Id="rId76" Type="http://schemas.openxmlformats.org/officeDocument/2006/relationships/hyperlink" Target="RECEIPTS_P4\RECEIPT_P4_G8C.pdf" TargetMode="External"/><Relationship Id="rId97" Type="http://schemas.openxmlformats.org/officeDocument/2006/relationships/hyperlink" Target="RECEIPTS_P5\RECEIPT_P5_G32C.pdf" TargetMode="External"/><Relationship Id="rId120" Type="http://schemas.openxmlformats.org/officeDocument/2006/relationships/hyperlink" Target="RECEIPTS_P6\RECEIPT_P6_G2D.pdf" TargetMode="External"/><Relationship Id="rId141" Type="http://schemas.openxmlformats.org/officeDocument/2006/relationships/hyperlink" Target="REVIEWS_P1\G1A\REVIEW_P1_G1A_tofarmakeiomou.JPG" TargetMode="External"/><Relationship Id="rId7" Type="http://schemas.openxmlformats.org/officeDocument/2006/relationships/hyperlink" Target="RECEIPTS_P2\RECEIPT_P2_G1B.pdf" TargetMode="External"/><Relationship Id="rId162" Type="http://schemas.openxmlformats.org/officeDocument/2006/relationships/hyperlink" Target="REVIEWS_P1\G7A\REVIEW_P1_G7A_tofarmakeiomou.JPG" TargetMode="External"/><Relationship Id="rId183" Type="http://schemas.openxmlformats.org/officeDocument/2006/relationships/hyperlink" Target="REVIEWS_P2\G8B\REVIEW_P2_G8&#914;_tofarmakeiomou.JPG" TargetMode="External"/><Relationship Id="rId218" Type="http://schemas.openxmlformats.org/officeDocument/2006/relationships/hyperlink" Target="REVIEWS_P2\G33B\REVIEW_P2_G33B_tofarmakeiomou.JPG" TargetMode="External"/><Relationship Id="rId239" Type="http://schemas.openxmlformats.org/officeDocument/2006/relationships/hyperlink" Target="REVIEWS_P5\G26C\REVIEW_P5_G26C_tofarmakeiomou.JPG" TargetMode="External"/><Relationship Id="rId250" Type="http://schemas.openxmlformats.org/officeDocument/2006/relationships/hyperlink" Target="REVIEWS_P5\G34C\REVIEW_P5_G34C_Skroutz.JPG" TargetMode="External"/><Relationship Id="rId271" Type="http://schemas.openxmlformats.org/officeDocument/2006/relationships/hyperlink" Target="REVIEWS_P6\G12D\REVIEW_P6_G12D_tofarmakeiomou.JPG" TargetMode="External"/><Relationship Id="rId292" Type="http://schemas.openxmlformats.org/officeDocument/2006/relationships/hyperlink" Target="REVIEWS_P4\G1C\REVIEW_P4_G1C_You.JPG" TargetMode="External"/><Relationship Id="rId306" Type="http://schemas.openxmlformats.org/officeDocument/2006/relationships/hyperlink" Target="REVIEWS_P4\G13C\REVIEW_P4_G13C_You.JPG" TargetMode="External"/><Relationship Id="rId24" Type="http://schemas.openxmlformats.org/officeDocument/2006/relationships/hyperlink" Target="RECEIPTS_P2\RECEIPT_P2_G18B.pdf" TargetMode="External"/><Relationship Id="rId45" Type="http://schemas.openxmlformats.org/officeDocument/2006/relationships/hyperlink" Target="RECEIPTS_P2\RECEIPT_P2_G39B.pdf" TargetMode="External"/><Relationship Id="rId66" Type="http://schemas.openxmlformats.org/officeDocument/2006/relationships/hyperlink" Target="RECEIPTS_P3\RECEIPT_P3_NP3G1.pdf" TargetMode="External"/><Relationship Id="rId87" Type="http://schemas.openxmlformats.org/officeDocument/2006/relationships/hyperlink" Target="RECEIPTS_P4\RECEIPT_P4_G19C.pdf" TargetMode="External"/><Relationship Id="rId110" Type="http://schemas.openxmlformats.org/officeDocument/2006/relationships/hyperlink" Target="RECEIPTS_P5\RECEIPT_P5_NP5G5.pdf" TargetMode="External"/><Relationship Id="rId131" Type="http://schemas.openxmlformats.org/officeDocument/2006/relationships/hyperlink" Target="RECEIPTS_P6\EVIDENCE%20OF%20PURCHASE%20AND%20PAYMENT_P6_G15D.pdf" TargetMode="External"/><Relationship Id="rId152" Type="http://schemas.openxmlformats.org/officeDocument/2006/relationships/hyperlink" Target="REVIEWS_P1\G3A\REVIEW_P1_G3A_ofarmakopoiosmou.JPG" TargetMode="External"/><Relationship Id="rId173" Type="http://schemas.openxmlformats.org/officeDocument/2006/relationships/hyperlink" Target="REVIEWS_P2\G3B\REVIEW_P2_G3B_tofarmakeiomou.JPG" TargetMode="External"/><Relationship Id="rId194" Type="http://schemas.openxmlformats.org/officeDocument/2006/relationships/hyperlink" Target="REVIEWS_P2\G13B\REVIEW_P2_G13B_tofarmakeiomou.JPG" TargetMode="External"/><Relationship Id="rId208" Type="http://schemas.openxmlformats.org/officeDocument/2006/relationships/hyperlink" Target="REVIEWS_P2\G25B\REVIEW_P2_G25B_tofarmakeiomou.JPG" TargetMode="External"/><Relationship Id="rId229" Type="http://schemas.openxmlformats.org/officeDocument/2006/relationships/hyperlink" Target="REVIEWS_P2\G39B\REVIEW_P2_G39B_skroutz.JPG" TargetMode="External"/><Relationship Id="rId240" Type="http://schemas.openxmlformats.org/officeDocument/2006/relationships/hyperlink" Target="REVIEWS_P5\G27C\REVIEW_P5_G27C_tofarmakeiomou.JPG" TargetMode="External"/><Relationship Id="rId261" Type="http://schemas.openxmlformats.org/officeDocument/2006/relationships/hyperlink" Target="REVIEWS_P6\G1D\REVIEW_P6_G1D_tofarmakeiomou.JPG" TargetMode="External"/><Relationship Id="rId14" Type="http://schemas.openxmlformats.org/officeDocument/2006/relationships/hyperlink" Target="RECEIPTS_P2\RECEIPT_P2_G8B.pdf" TargetMode="External"/><Relationship Id="rId30" Type="http://schemas.openxmlformats.org/officeDocument/2006/relationships/hyperlink" Target="RECEIPTS_P2\RECEIPT_P2_G24B.pdf" TargetMode="External"/><Relationship Id="rId35" Type="http://schemas.openxmlformats.org/officeDocument/2006/relationships/hyperlink" Target="RECEIPTS_P2\RECEIPT_P2_G29B.pdf" TargetMode="External"/><Relationship Id="rId56" Type="http://schemas.openxmlformats.org/officeDocument/2006/relationships/hyperlink" Target="RECEIPTS_P3\EVIDENCE%20OF%20PURCHASE%20AND%20PAYMENT_P3_G30A_TRACKING.pdf" TargetMode="External"/><Relationship Id="rId77" Type="http://schemas.openxmlformats.org/officeDocument/2006/relationships/hyperlink" Target="RECEIPTS_P4\RECEIPT_P4_G9C.pdf" TargetMode="External"/><Relationship Id="rId100" Type="http://schemas.openxmlformats.org/officeDocument/2006/relationships/hyperlink" Target="RECEIPTS_P5\RECEIPT_P5_G35C.pdf" TargetMode="External"/><Relationship Id="rId105" Type="http://schemas.openxmlformats.org/officeDocument/2006/relationships/hyperlink" Target="RECEIPTS_P5\RECEIPT_P5_G40C.pdf" TargetMode="External"/><Relationship Id="rId126" Type="http://schemas.openxmlformats.org/officeDocument/2006/relationships/hyperlink" Target="RECEIPTS_P6\EVIDENCE%20OF%20PURCHASE%20AND%20PAYMENT_P6_G8D.pdf" TargetMode="External"/><Relationship Id="rId147" Type="http://schemas.openxmlformats.org/officeDocument/2006/relationships/hyperlink" Target="REVIEWS_P1\G2A\REVIEW_P1_G2A_Pharm24.JPG" TargetMode="External"/><Relationship Id="rId168" Type="http://schemas.openxmlformats.org/officeDocument/2006/relationships/hyperlink" Target="REVIEWS_P2\G1B\REVIEW_P2_G1B_tofarmakeiomou.JPG" TargetMode="External"/><Relationship Id="rId282" Type="http://schemas.openxmlformats.org/officeDocument/2006/relationships/hyperlink" Target="REVIEWS_P3\G22A\REVIEW_P3_G22A_Plaisio.JPG" TargetMode="External"/><Relationship Id="rId312" Type="http://schemas.openxmlformats.org/officeDocument/2006/relationships/hyperlink" Target="REVIEWS_P4\G17C\REVIEW_P4_G17C_tofarmakeiomou.JPG" TargetMode="External"/><Relationship Id="rId317" Type="http://schemas.openxmlformats.org/officeDocument/2006/relationships/hyperlink" Target="REVIEWS_P4\G2C\REVIEW_P4_G2C_You.JPG" TargetMode="External"/><Relationship Id="rId8" Type="http://schemas.openxmlformats.org/officeDocument/2006/relationships/hyperlink" Target="RECEIPTS_P2\RECEIPT_P2_G2B.pdf" TargetMode="External"/><Relationship Id="rId51" Type="http://schemas.openxmlformats.org/officeDocument/2006/relationships/hyperlink" Target="RECEIPTS_P3\RECEIPT_P3_G25A.pdf" TargetMode="External"/><Relationship Id="rId72" Type="http://schemas.openxmlformats.org/officeDocument/2006/relationships/hyperlink" Target="RECEIPTS_P4\RECEIPT_P4_G4C.pdf" TargetMode="External"/><Relationship Id="rId93" Type="http://schemas.openxmlformats.org/officeDocument/2006/relationships/hyperlink" Target="RECEIPTS_P5\EVIDENCE%20OF%20PURCHASE%20AND%20PAYMENT_P5_G27C.pdf" TargetMode="External"/><Relationship Id="rId98" Type="http://schemas.openxmlformats.org/officeDocument/2006/relationships/hyperlink" Target="RECEIPTS_P5\EVIDENCE%20OF%20PURCHASE%20AND%20PAYMENT_P5_G33C.pdf" TargetMode="External"/><Relationship Id="rId121" Type="http://schemas.openxmlformats.org/officeDocument/2006/relationships/hyperlink" Target="RECEIPTS_P6\EVIDENCE%20OF%20PURCHASE%20AND%20PAYMENT_P6_G3D.pdf" TargetMode="External"/><Relationship Id="rId142" Type="http://schemas.openxmlformats.org/officeDocument/2006/relationships/hyperlink" Target="REVIEWS_P1\G1A\REVIEW_P1_G1A_Pharm24.JPG" TargetMode="External"/><Relationship Id="rId163" Type="http://schemas.openxmlformats.org/officeDocument/2006/relationships/hyperlink" Target="REVIEWS_P1\G7A\REVIEW_P1_G7A_Pharm24.JPG" TargetMode="External"/><Relationship Id="rId184" Type="http://schemas.openxmlformats.org/officeDocument/2006/relationships/hyperlink" Target="REVIEWS_P2\G8B\REVIEW_P2_G8&#914;_Pharm24.JPG" TargetMode="External"/><Relationship Id="rId189" Type="http://schemas.openxmlformats.org/officeDocument/2006/relationships/hyperlink" Target="REVIEWS_P2\G11B\REVIEW_P2_G11B_Kotsovolos.JPG" TargetMode="External"/><Relationship Id="rId219" Type="http://schemas.openxmlformats.org/officeDocument/2006/relationships/hyperlink" Target="REVIEWS_P2\G33B\REVIEW_P2_G33B_skroutz.JPG" TargetMode="External"/><Relationship Id="rId3" Type="http://schemas.openxmlformats.org/officeDocument/2006/relationships/hyperlink" Target="RECEIPTS_P1\RECEIPT_P1_G3A.pdf" TargetMode="External"/><Relationship Id="rId214" Type="http://schemas.openxmlformats.org/officeDocument/2006/relationships/hyperlink" Target="REVIEWS_P2\G30B\REVIEW_P2_G30B_Kotsovolos.JPG" TargetMode="External"/><Relationship Id="rId230" Type="http://schemas.openxmlformats.org/officeDocument/2006/relationships/hyperlink" Target="REVIEWS_P2\G40B\REVIEW_P2_G40B_tofarmakeiomou.JPG" TargetMode="External"/><Relationship Id="rId235" Type="http://schemas.openxmlformats.org/officeDocument/2006/relationships/hyperlink" Target="REVIEWS_P5\G24C\REVIEW_P5_G24C_tofarmakeiomou.JPG" TargetMode="External"/><Relationship Id="rId251" Type="http://schemas.openxmlformats.org/officeDocument/2006/relationships/hyperlink" Target="REVIEWS_P5\G35C\REVIEW_P5_G35C_tofarmakeiomou.JPG" TargetMode="External"/><Relationship Id="rId256" Type="http://schemas.openxmlformats.org/officeDocument/2006/relationships/hyperlink" Target="REVIEWS_P5\G37C\REVIEW_P5_G37C_tofarmakeiomou.JPG" TargetMode="External"/><Relationship Id="rId277" Type="http://schemas.openxmlformats.org/officeDocument/2006/relationships/hyperlink" Target="REVIEWS_P6\G18D\REVIEW_P6_G18D_tofarmakeiomou.JPG" TargetMode="External"/><Relationship Id="rId298" Type="http://schemas.openxmlformats.org/officeDocument/2006/relationships/hyperlink" Target="REVIEWS_P4\G6C\REVIEW_P4_G6C_tofarmakeiomou.JPG" TargetMode="External"/><Relationship Id="rId25" Type="http://schemas.openxmlformats.org/officeDocument/2006/relationships/hyperlink" Target="RECEIPTS_P2\RECEIPT_P2_G19B.pdf" TargetMode="External"/><Relationship Id="rId46" Type="http://schemas.openxmlformats.org/officeDocument/2006/relationships/hyperlink" Target="RECEIPTS_P2\RECEIPT_P2_G40B.pdf" TargetMode="External"/><Relationship Id="rId67" Type="http://schemas.openxmlformats.org/officeDocument/2006/relationships/hyperlink" Target="RECEIPTS_P3\RECEIPT_P3_NP3G2.pdf" TargetMode="External"/><Relationship Id="rId116" Type="http://schemas.openxmlformats.org/officeDocument/2006/relationships/hyperlink" Target="RECEIPTS_P5\RECEIPT_P5_NP5G11.pdf" TargetMode="External"/><Relationship Id="rId137" Type="http://schemas.openxmlformats.org/officeDocument/2006/relationships/hyperlink" Target="RECEIPTS_P7\EVIDENCE%20OF%20PURCHASE%20AND%20PAYMENT_P7_G21D.pdf" TargetMode="External"/><Relationship Id="rId158" Type="http://schemas.openxmlformats.org/officeDocument/2006/relationships/hyperlink" Target="REVIEWS_P1\G5A\REVIEW_P1_G5A_tofarmakeiomou.JPG" TargetMode="External"/><Relationship Id="rId272" Type="http://schemas.openxmlformats.org/officeDocument/2006/relationships/hyperlink" Target="REVIEWS_P6\G13D\REVIEW_P6_G13D_tofarmakeiomou.JPG" TargetMode="External"/><Relationship Id="rId293" Type="http://schemas.openxmlformats.org/officeDocument/2006/relationships/hyperlink" Target="REVIEWS_P4\G1C\REVIEW_P4_G1C_tofarmakeiomou.JPG" TargetMode="External"/><Relationship Id="rId302" Type="http://schemas.openxmlformats.org/officeDocument/2006/relationships/hyperlink" Target="REVIEWS_P4\G10C\REVIEW_P4_G10C_tofarmakeiomou.JPG" TargetMode="External"/><Relationship Id="rId307" Type="http://schemas.openxmlformats.org/officeDocument/2006/relationships/hyperlink" Target="REVIEWS_P4\G13C\REVIEW_P4_G13C_tofarmakeiomou.JPG" TargetMode="External"/><Relationship Id="rId323" Type="http://schemas.openxmlformats.org/officeDocument/2006/relationships/hyperlink" Target="REVIEWS_P6\G17D\REVIEW_P6_G17D_You.JPG" TargetMode="External"/><Relationship Id="rId20" Type="http://schemas.openxmlformats.org/officeDocument/2006/relationships/hyperlink" Target="RECEIPTS_P2\RECEIPT_P2_G14B.pdf" TargetMode="External"/><Relationship Id="rId41" Type="http://schemas.openxmlformats.org/officeDocument/2006/relationships/hyperlink" Target="RECEIPTS_P2\RECEIPT_P2_G35B.pdf" TargetMode="External"/><Relationship Id="rId62" Type="http://schemas.openxmlformats.org/officeDocument/2006/relationships/hyperlink" Target="RECEIPTS_P3\RECEIPT_P3_G37A.pdf" TargetMode="External"/><Relationship Id="rId83" Type="http://schemas.openxmlformats.org/officeDocument/2006/relationships/hyperlink" Target="RECEIPTS_P4\RECEIPT_P4_G15C.pdf" TargetMode="External"/><Relationship Id="rId88" Type="http://schemas.openxmlformats.org/officeDocument/2006/relationships/hyperlink" Target="RECEIPTS_P4\RECEIPT_P4_G20C.pdf" TargetMode="External"/><Relationship Id="rId111" Type="http://schemas.openxmlformats.org/officeDocument/2006/relationships/hyperlink" Target="RECEIPTS_P5\RECEIPT_P5_NP5G6.pdf" TargetMode="External"/><Relationship Id="rId132" Type="http://schemas.openxmlformats.org/officeDocument/2006/relationships/hyperlink" Target="RECEIPTS_P6\RECEIPT_P6_G16D.pdf" TargetMode="External"/><Relationship Id="rId153" Type="http://schemas.openxmlformats.org/officeDocument/2006/relationships/hyperlink" Target="REVIEWS_P1\G3A\REVIEW_P1_G3A_Skroutz.JPG" TargetMode="External"/><Relationship Id="rId174" Type="http://schemas.openxmlformats.org/officeDocument/2006/relationships/hyperlink" Target="REVIEWS_P2\G3B\REVIEW_P2_G3B_pharma24.JPG" TargetMode="External"/><Relationship Id="rId179" Type="http://schemas.openxmlformats.org/officeDocument/2006/relationships/hyperlink" Target="REVIEWS_P2\G6B\REVIEW_P2_G6B_tofarmakeiomou.JPG" TargetMode="External"/><Relationship Id="rId195" Type="http://schemas.openxmlformats.org/officeDocument/2006/relationships/hyperlink" Target="REVIEWS_P2\G13B\REVIEW_P2_G13&#914;_Pharm24.JPG" TargetMode="External"/><Relationship Id="rId209" Type="http://schemas.openxmlformats.org/officeDocument/2006/relationships/hyperlink" Target="REVIEWS_P2\G26B\REVIEW_P2_G26B_tofarmakeiomou.JPG" TargetMode="External"/><Relationship Id="rId190" Type="http://schemas.openxmlformats.org/officeDocument/2006/relationships/hyperlink" Target="REVIEWS_P2\G11B\REVIEW_P2_G11B_tofarmakeiomou.JPG" TargetMode="External"/><Relationship Id="rId204" Type="http://schemas.openxmlformats.org/officeDocument/2006/relationships/hyperlink" Target="REVIEWS_P2\G21B\REVIEW_P2_G21B_tofarmakeiomou.JPG" TargetMode="External"/><Relationship Id="rId220" Type="http://schemas.openxmlformats.org/officeDocument/2006/relationships/hyperlink" Target="REVIEWS_P2\G34B\REVIEW_P2_G34B_tofarmakeiomou.JPG" TargetMode="External"/><Relationship Id="rId225" Type="http://schemas.openxmlformats.org/officeDocument/2006/relationships/hyperlink" Target="REVIEWS_P2\G39B\REVIEW_P2_G39B_Kotsovolos.JPG" TargetMode="External"/><Relationship Id="rId241" Type="http://schemas.openxmlformats.org/officeDocument/2006/relationships/hyperlink" Target="RECEIPTS_P5\EVIDENCE%20OF%20PURCHASE%20AND%20PAYMENT_P5_G28C.JPG" TargetMode="External"/><Relationship Id="rId246" Type="http://schemas.openxmlformats.org/officeDocument/2006/relationships/hyperlink" Target="REVIEWS_P5\G32C\REVIEW_P5_G32C_tofarmakeiomou.JPG" TargetMode="External"/><Relationship Id="rId267" Type="http://schemas.openxmlformats.org/officeDocument/2006/relationships/hyperlink" Target="REVIEWS_P6\G7D\REVIEW_P6_G7D_tofarmakeiomou.JPG" TargetMode="External"/><Relationship Id="rId288" Type="http://schemas.openxmlformats.org/officeDocument/2006/relationships/hyperlink" Target="REVIEWS_P3\G25A\REVIEW_P3_G25A_Plaisio.JPG" TargetMode="External"/><Relationship Id="rId15" Type="http://schemas.openxmlformats.org/officeDocument/2006/relationships/hyperlink" Target="RECEIPTS_P2\RECEIPT_P2_G9B.pdf" TargetMode="External"/><Relationship Id="rId36" Type="http://schemas.openxmlformats.org/officeDocument/2006/relationships/hyperlink" Target="RECEIPTS_P2\RECEIPT_P2_G30B.pdf" TargetMode="External"/><Relationship Id="rId57" Type="http://schemas.openxmlformats.org/officeDocument/2006/relationships/hyperlink" Target="RECEIPTS_P3\RECEIPT_P3_G32A.pdf" TargetMode="External"/><Relationship Id="rId106" Type="http://schemas.openxmlformats.org/officeDocument/2006/relationships/hyperlink" Target="RECEIPTS_P5\RECEIPT_P5_NP5G1.pdf" TargetMode="External"/><Relationship Id="rId127" Type="http://schemas.openxmlformats.org/officeDocument/2006/relationships/hyperlink" Target="RECEIPTS_P6\EVIDENCE%20OF%20PURCHASE%20AND%20PAYMENT_P6_G9D.pdf" TargetMode="External"/><Relationship Id="rId262" Type="http://schemas.openxmlformats.org/officeDocument/2006/relationships/hyperlink" Target="REVIEWS_P6\G2D\REVIEW_P6_G2D_tofarmakeiomou.JPG" TargetMode="External"/><Relationship Id="rId283" Type="http://schemas.openxmlformats.org/officeDocument/2006/relationships/hyperlink" Target="REVIEWS_P3\G25A\REVIEW_P3_G25A_Plaisio.JPG" TargetMode="External"/><Relationship Id="rId313" Type="http://schemas.openxmlformats.org/officeDocument/2006/relationships/hyperlink" Target="REVIEWS_P4\G18C\REVIEW_P4_G18C_tofarmakeiomou.JPG" TargetMode="External"/><Relationship Id="rId318" Type="http://schemas.openxmlformats.org/officeDocument/2006/relationships/hyperlink" Target="REVIEWS_P4\G7C\REVIEW_P4_G7C_You.JPG" TargetMode="External"/><Relationship Id="rId10" Type="http://schemas.openxmlformats.org/officeDocument/2006/relationships/hyperlink" Target="RECEIPTS_P2\RECEIPT_P2_G4B.pdf" TargetMode="External"/><Relationship Id="rId31" Type="http://schemas.openxmlformats.org/officeDocument/2006/relationships/hyperlink" Target="RECEIPTS_P2\RECEIPT_P2_G25B.pdf" TargetMode="External"/><Relationship Id="rId52" Type="http://schemas.openxmlformats.org/officeDocument/2006/relationships/hyperlink" Target="RECEIPTS_P3\EVIDENCE%20OF%20PURCHASE%20AND%20PAYMENT_P3_G26A_TRACKING.pdf" TargetMode="External"/><Relationship Id="rId73" Type="http://schemas.openxmlformats.org/officeDocument/2006/relationships/hyperlink" Target="RECEIPTS_P4\RECEIPT_P4_G5C.pdf" TargetMode="External"/><Relationship Id="rId78" Type="http://schemas.openxmlformats.org/officeDocument/2006/relationships/hyperlink" Target="RECEIPTS_P4\RECEIPT_P4_G10C.pdf" TargetMode="External"/><Relationship Id="rId94" Type="http://schemas.openxmlformats.org/officeDocument/2006/relationships/hyperlink" Target="RECEIPTS_P5\EVIDENCE%20OF%20PURCHASE%20AND%20PAYMENT_P5_G29C.pdf" TargetMode="External"/><Relationship Id="rId99" Type="http://schemas.openxmlformats.org/officeDocument/2006/relationships/hyperlink" Target="RECEIPTS_P5\RECEIPT_P5_G34C.pdf" TargetMode="External"/><Relationship Id="rId101" Type="http://schemas.openxmlformats.org/officeDocument/2006/relationships/hyperlink" Target="RECEIPTS_P5\RECEIPT_P5_G36C.pdf" TargetMode="External"/><Relationship Id="rId122" Type="http://schemas.openxmlformats.org/officeDocument/2006/relationships/hyperlink" Target="RECEIPTS_P6\EVIDENCE%20OF%20PURCHASE%20AND%20PAYMENT_P6_G4D.pdf" TargetMode="External"/><Relationship Id="rId143" Type="http://schemas.openxmlformats.org/officeDocument/2006/relationships/hyperlink" Target="REVIEWS_P1\G1A\REVIEW_P1_G1A_ofarmakopoiosmou.JPG" TargetMode="External"/><Relationship Id="rId148" Type="http://schemas.openxmlformats.org/officeDocument/2006/relationships/hyperlink" Target="REVIEWS_P1\G2A\REVIEW_P1_G2A_ofarmakopoiosmou.JPG" TargetMode="External"/><Relationship Id="rId164" Type="http://schemas.openxmlformats.org/officeDocument/2006/relationships/hyperlink" Target="REVIEWS_P1\G8A\REVIEW_P1_G8A_tofarmakeiomou.JPG" TargetMode="External"/><Relationship Id="rId169" Type="http://schemas.openxmlformats.org/officeDocument/2006/relationships/hyperlink" Target="REVIEWS_P2\G1B\REVIEW_P2_G1B_pharma24.JPG" TargetMode="External"/><Relationship Id="rId185" Type="http://schemas.openxmlformats.org/officeDocument/2006/relationships/hyperlink" Target="REVIEWS_P2\G9B\REVIEW_P2_G9B_tofarmakeiomou.JPG" TargetMode="External"/><Relationship Id="rId4" Type="http://schemas.openxmlformats.org/officeDocument/2006/relationships/hyperlink" Target="RECEIPTS_P1\RECEIPT_P1_G6A.pdf" TargetMode="External"/><Relationship Id="rId9" Type="http://schemas.openxmlformats.org/officeDocument/2006/relationships/hyperlink" Target="RECEIPTS_P2\RECEIPT_P2_G3B.pdf" TargetMode="External"/><Relationship Id="rId180" Type="http://schemas.openxmlformats.org/officeDocument/2006/relationships/hyperlink" Target="REVIEWS_P2\G6B\REVIEW_P2_G6B_pharma24.JPG" TargetMode="External"/><Relationship Id="rId210" Type="http://schemas.openxmlformats.org/officeDocument/2006/relationships/hyperlink" Target="REVIEWS_P2\G27B\REVIEW_P2_G27B_Kotsovolos.JPG" TargetMode="External"/><Relationship Id="rId215" Type="http://schemas.openxmlformats.org/officeDocument/2006/relationships/hyperlink" Target="REVIEWS_P2\G30B\REVIEW_P2_G30B_tofarmakeiomou.JPG" TargetMode="External"/><Relationship Id="rId236" Type="http://schemas.openxmlformats.org/officeDocument/2006/relationships/hyperlink" Target="RECEIPTS_P5\EVIDENCE%20OF%20PURCHASE%20AND%20PAYMENT_P5_G25C.pdf" TargetMode="External"/><Relationship Id="rId257" Type="http://schemas.openxmlformats.org/officeDocument/2006/relationships/hyperlink" Target="REVIEWS_P5\G38C\REVIEW_P5_G38C_tofarmakeiomou.JPG" TargetMode="External"/><Relationship Id="rId278" Type="http://schemas.openxmlformats.org/officeDocument/2006/relationships/hyperlink" Target="REVIEWS_P6\G19D\REVIEW_P6_G19D_tofarmakeiomou.JPG" TargetMode="External"/><Relationship Id="rId26" Type="http://schemas.openxmlformats.org/officeDocument/2006/relationships/hyperlink" Target="RECEIPTS_P2\RECEIPT_P2_G20B.pdf" TargetMode="External"/><Relationship Id="rId231" Type="http://schemas.openxmlformats.org/officeDocument/2006/relationships/hyperlink" Target="REVIEWS_P5\G21C\REVIEW_P5_G21C_tofarmakeiomou.JPG" TargetMode="External"/><Relationship Id="rId252" Type="http://schemas.openxmlformats.org/officeDocument/2006/relationships/hyperlink" Target="REVIEWS_P5\G35C\REVIEW_P5_G35C_ofarmakopoiosmou.JPG" TargetMode="External"/><Relationship Id="rId273" Type="http://schemas.openxmlformats.org/officeDocument/2006/relationships/hyperlink" Target="REVIEWS_P6\G14D\REVIEW_P6_G14D_tofarmakeiomou.JPG" TargetMode="External"/><Relationship Id="rId294" Type="http://schemas.openxmlformats.org/officeDocument/2006/relationships/hyperlink" Target="REVIEWS_P4\G2C\REVIEW_P4_G2C_tofarmakeiomou.JPG" TargetMode="External"/><Relationship Id="rId308" Type="http://schemas.openxmlformats.org/officeDocument/2006/relationships/hyperlink" Target="REVIEWS_P4\G14C\REVIEW_P4_G14C_tofarmakeiomou.JPG" TargetMode="External"/><Relationship Id="rId47" Type="http://schemas.openxmlformats.org/officeDocument/2006/relationships/hyperlink" Target="RECEIPTS_P3\RECEIPT_P3_G21A.pdf" TargetMode="External"/><Relationship Id="rId68" Type="http://schemas.openxmlformats.org/officeDocument/2006/relationships/hyperlink" Target="RECEIPTS_P3\RECEIPT_P3_NP3G3.pdf" TargetMode="External"/><Relationship Id="rId89" Type="http://schemas.openxmlformats.org/officeDocument/2006/relationships/hyperlink" Target="RECEIPTS_P3\RECEIPT_P3_NP3G4.pdf" TargetMode="External"/><Relationship Id="rId112" Type="http://schemas.openxmlformats.org/officeDocument/2006/relationships/hyperlink" Target="RECEIPTS_P5\RECEIPT_P5_NP5G7.pdf" TargetMode="External"/><Relationship Id="rId133" Type="http://schemas.openxmlformats.org/officeDocument/2006/relationships/hyperlink" Target="RECEIPTS_P6\RECEIPT_P6_G17D.pdf" TargetMode="External"/><Relationship Id="rId154" Type="http://schemas.openxmlformats.org/officeDocument/2006/relationships/hyperlink" Target="REVIEWS_P1\G4A\REVIEW_P1_G4A_tofarmakeiomou.JPG" TargetMode="External"/><Relationship Id="rId175" Type="http://schemas.openxmlformats.org/officeDocument/2006/relationships/hyperlink" Target="REVIEWS_P2\G4B\REVIEW_P2_G4B_pharma24.JPG" TargetMode="External"/><Relationship Id="rId196" Type="http://schemas.openxmlformats.org/officeDocument/2006/relationships/hyperlink" Target="REVIEWS_P2\G14B\REVIEW_P2_G14&#914;_Pharm24.JPG" TargetMode="External"/><Relationship Id="rId200" Type="http://schemas.openxmlformats.org/officeDocument/2006/relationships/hyperlink" Target="REVIEWS_P2\G17B\REVIEW_P2_G17B_tofarmakeiomou.JPG" TargetMode="External"/><Relationship Id="rId16" Type="http://schemas.openxmlformats.org/officeDocument/2006/relationships/hyperlink" Target="RECEIPTS_P2\RECEIPT_P2_G10B.pdf" TargetMode="External"/><Relationship Id="rId221" Type="http://schemas.openxmlformats.org/officeDocument/2006/relationships/hyperlink" Target="REVIEWS_P2\G35B\REVIEW_P2_G35B_tofarmakeiomou.JPG" TargetMode="External"/><Relationship Id="rId242" Type="http://schemas.openxmlformats.org/officeDocument/2006/relationships/hyperlink" Target="REVIEWS_P5\G28C\REVIEW_P5_G28C_tofarmakeiomou.JPG" TargetMode="External"/><Relationship Id="rId263" Type="http://schemas.openxmlformats.org/officeDocument/2006/relationships/hyperlink" Target="REVIEWS_P6\G3D\REVIEW_P6_G3D_tofarmakeiomou.JPG" TargetMode="External"/><Relationship Id="rId284" Type="http://schemas.openxmlformats.org/officeDocument/2006/relationships/hyperlink" Target="REVIEWS_P3\G26A\REVIEW_P3_G26A_Plaisio.JPG" TargetMode="External"/><Relationship Id="rId319" Type="http://schemas.openxmlformats.org/officeDocument/2006/relationships/hyperlink" Target="REVIEWS_P4\G14C\REVIEW_P4_G14C_You.JPG" TargetMode="External"/><Relationship Id="rId37" Type="http://schemas.openxmlformats.org/officeDocument/2006/relationships/hyperlink" Target="RECEIPTS_P2\RECEIPT_P2_G31B.pdf" TargetMode="External"/><Relationship Id="rId58" Type="http://schemas.openxmlformats.org/officeDocument/2006/relationships/hyperlink" Target="RECEIPTS_P3\RECEIPT_P3_G33A.pdf" TargetMode="External"/><Relationship Id="rId79" Type="http://schemas.openxmlformats.org/officeDocument/2006/relationships/hyperlink" Target="RECEIPTS_P4\RECEIPT_P4_G11C.pdf" TargetMode="External"/><Relationship Id="rId102" Type="http://schemas.openxmlformats.org/officeDocument/2006/relationships/hyperlink" Target="RECEIPTS_P5\RECEIPT_P5_G37C.pdf" TargetMode="External"/><Relationship Id="rId123" Type="http://schemas.openxmlformats.org/officeDocument/2006/relationships/hyperlink" Target="RECEIPTS_P6\EVIDENCE%20OF%20PURCHASE%20AND%20PAYMENT_P6_G5D.pdf" TargetMode="External"/><Relationship Id="rId144" Type="http://schemas.openxmlformats.org/officeDocument/2006/relationships/hyperlink" Target="REVIEWS_P1\G1A\REVIEW_P1_G1A_Skroutz.JPG" TargetMode="External"/><Relationship Id="rId90" Type="http://schemas.openxmlformats.org/officeDocument/2006/relationships/hyperlink" Target="RECEIPTS_P5\RECEIPT_P5_G21C.pdf" TargetMode="External"/><Relationship Id="rId165" Type="http://schemas.openxmlformats.org/officeDocument/2006/relationships/hyperlink" Target="REVIEWS_P1\G8A\REVIEW_P1_G8A_Pharm24.JPG" TargetMode="External"/><Relationship Id="rId186" Type="http://schemas.openxmlformats.org/officeDocument/2006/relationships/hyperlink" Target="REVIEWS_P2\G9B\REVIEW_P2_G9&#914;_Pharm24.JPG" TargetMode="External"/><Relationship Id="rId211" Type="http://schemas.openxmlformats.org/officeDocument/2006/relationships/hyperlink" Target="REVIEWS_P2\G27B\REVIEW_P2_G27B_tofarmakeiomou.JPG" TargetMode="External"/><Relationship Id="rId232" Type="http://schemas.openxmlformats.org/officeDocument/2006/relationships/hyperlink" Target="REVIEWS_P5\G22C\REVIEW_P5_G22C_tofarmakeiomou.JPG" TargetMode="External"/><Relationship Id="rId253" Type="http://schemas.openxmlformats.org/officeDocument/2006/relationships/hyperlink" Target="REVIEWS_P5\G35C\REVIEW_P5_G35C_Skroutz.JPG" TargetMode="External"/><Relationship Id="rId274" Type="http://schemas.openxmlformats.org/officeDocument/2006/relationships/hyperlink" Target="REVIEWS_P6\G15D\REVIEW_P6_G15D_tofarmakeiomou.JPG" TargetMode="External"/><Relationship Id="rId295" Type="http://schemas.openxmlformats.org/officeDocument/2006/relationships/hyperlink" Target="REVIEWS_P4\G3C\REVIEW_P4_G3C_tofarmakeiomou.JPG" TargetMode="External"/><Relationship Id="rId309" Type="http://schemas.openxmlformats.org/officeDocument/2006/relationships/hyperlink" Target="REVIEWS_P4\G15C\REVIEW_P4_G15C_tofarmakeiomou.JPG" TargetMode="External"/><Relationship Id="rId27" Type="http://schemas.openxmlformats.org/officeDocument/2006/relationships/hyperlink" Target="RECEIPTS_P2\RECEIPT_P2_G21B.pdf" TargetMode="External"/><Relationship Id="rId48" Type="http://schemas.openxmlformats.org/officeDocument/2006/relationships/hyperlink" Target="RECEIPTS_P3\EVIDENCE%20OF%20PURCHASE%20AND%20PAYMENT_P3_G22A.pdf" TargetMode="External"/><Relationship Id="rId69" Type="http://schemas.openxmlformats.org/officeDocument/2006/relationships/hyperlink" Target="RECEIPTS_P4\RECEIPT_P4_G1C.pdf" TargetMode="External"/><Relationship Id="rId113" Type="http://schemas.openxmlformats.org/officeDocument/2006/relationships/hyperlink" Target="RECEIPTS_P5\EVIDENCE%20OF%20PURCHASE%20AND%20PAYMENT_P5_NP5G8.pdf" TargetMode="External"/><Relationship Id="rId134" Type="http://schemas.openxmlformats.org/officeDocument/2006/relationships/hyperlink" Target="RECEIPTS_P6\RECEIPT_P6_G18D.pdf" TargetMode="External"/><Relationship Id="rId320" Type="http://schemas.openxmlformats.org/officeDocument/2006/relationships/hyperlink" Target="REVIEWS_P6\G13D\REVIEW_P6_G13D_You.JPG" TargetMode="External"/><Relationship Id="rId80" Type="http://schemas.openxmlformats.org/officeDocument/2006/relationships/hyperlink" Target="RECEIPTS_P4\RECEIPT_P4_G12C.pdf" TargetMode="External"/><Relationship Id="rId155" Type="http://schemas.openxmlformats.org/officeDocument/2006/relationships/hyperlink" Target="REVIEWS_P1\G4A\REVIEW_P1_G4A_Pharm24.JPG" TargetMode="External"/><Relationship Id="rId176" Type="http://schemas.openxmlformats.org/officeDocument/2006/relationships/hyperlink" Target="REVIEWS_P2\G5B\REVIEW_P2_G5B_tofarmakeiomou.JPG" TargetMode="External"/><Relationship Id="rId197" Type="http://schemas.openxmlformats.org/officeDocument/2006/relationships/hyperlink" Target="REVIEWS_P2\G15B\REVIEW_P2_G15B_tofarmakeiomou.JPG" TargetMode="External"/><Relationship Id="rId201" Type="http://schemas.openxmlformats.org/officeDocument/2006/relationships/hyperlink" Target="REVIEWS_P2\G18B\REVIEW_P2_G18B_tofarmakeiomou.JPG" TargetMode="External"/><Relationship Id="rId222" Type="http://schemas.openxmlformats.org/officeDocument/2006/relationships/hyperlink" Target="REVIEWS_P2\G36B\REVIEW_P2_G36B_tofarmakeiomou.JPG" TargetMode="External"/><Relationship Id="rId243" Type="http://schemas.openxmlformats.org/officeDocument/2006/relationships/hyperlink" Target="REVIEWS_P5\G29C\REVIEW_P5_G29C_tofarmakeiomou.JPG" TargetMode="External"/><Relationship Id="rId264" Type="http://schemas.openxmlformats.org/officeDocument/2006/relationships/hyperlink" Target="REVIEWS_P6\G4D\REVIEW_P6_G4D_tofarmakeiomou.JPG" TargetMode="External"/><Relationship Id="rId285" Type="http://schemas.openxmlformats.org/officeDocument/2006/relationships/hyperlink" Target="REVIEWS_P3\G27A\REVIEW_P3_G27A_Plaisio.JPG" TargetMode="External"/><Relationship Id="rId17" Type="http://schemas.openxmlformats.org/officeDocument/2006/relationships/hyperlink" Target="RECEIPTS_P2\RECEIPT_P2_G11B.pdf" TargetMode="External"/><Relationship Id="rId38" Type="http://schemas.openxmlformats.org/officeDocument/2006/relationships/hyperlink" Target="RECEIPTS_P2\RECEIPT_P2_G32B.pdf" TargetMode="External"/><Relationship Id="rId59" Type="http://schemas.openxmlformats.org/officeDocument/2006/relationships/hyperlink" Target="RECEIPTS_P3\EVIDENCE%20OF%20PURCHASE%20AND%20PAYMENT_P3_G34A.pdf" TargetMode="External"/><Relationship Id="rId103" Type="http://schemas.openxmlformats.org/officeDocument/2006/relationships/hyperlink" Target="RECEIPTS_P5\RECEIPT_P5_G38C.pdf" TargetMode="External"/><Relationship Id="rId124" Type="http://schemas.openxmlformats.org/officeDocument/2006/relationships/hyperlink" Target="RECEIPTS_P6\EVIDENCE%20OF%20PURCHASE%20AND%20PAYMENT_P6_G6D.pdf" TargetMode="External"/><Relationship Id="rId310" Type="http://schemas.openxmlformats.org/officeDocument/2006/relationships/hyperlink" Target="REVIEWS_P4\G16C\REVIEW_P4_G16C_You.JPG" TargetMode="External"/><Relationship Id="rId70" Type="http://schemas.openxmlformats.org/officeDocument/2006/relationships/hyperlink" Target="RECEIPTS_P4\RECEIPT_P4_G2C.pdf" TargetMode="External"/><Relationship Id="rId91" Type="http://schemas.openxmlformats.org/officeDocument/2006/relationships/hyperlink" Target="RECEIPTS_P5\RECEIPT_P5_G22C.pdf" TargetMode="External"/><Relationship Id="rId145" Type="http://schemas.openxmlformats.org/officeDocument/2006/relationships/hyperlink" Target="REVIEWS_P1\G2A\REVIEW_P1_G2A_Kotsovolos.JPG" TargetMode="External"/><Relationship Id="rId166" Type="http://schemas.openxmlformats.org/officeDocument/2006/relationships/hyperlink" Target="REVIEWS_P1\G8A\REVIEW_P1_G8A_ofarmakopoiosmou.JPG" TargetMode="External"/><Relationship Id="rId187" Type="http://schemas.openxmlformats.org/officeDocument/2006/relationships/hyperlink" Target="REVIEWS_P2\G10B\REVIEW_P2_G10B_tofarmakeiomou.JPG" TargetMode="External"/><Relationship Id="rId1" Type="http://schemas.openxmlformats.org/officeDocument/2006/relationships/hyperlink" Target="RECEIPTS_P1\RECEIPT_P1_G1A.pdf" TargetMode="External"/><Relationship Id="rId212" Type="http://schemas.openxmlformats.org/officeDocument/2006/relationships/hyperlink" Target="REVIEWS_P2\G28B\REVIEW_P2_G28B_tofarmakeiomou.JPG" TargetMode="External"/><Relationship Id="rId233" Type="http://schemas.openxmlformats.org/officeDocument/2006/relationships/hyperlink" Target="REVIEWS_P5\G23C\REVIEW_P5_G23C_tofarmakeiomou.JPG" TargetMode="External"/><Relationship Id="rId254" Type="http://schemas.openxmlformats.org/officeDocument/2006/relationships/hyperlink" Target="REVIEWS_P5\G36C\REVIEW_P5_G36C_ofarmakopoiosmou.JPG" TargetMode="External"/><Relationship Id="rId28" Type="http://schemas.openxmlformats.org/officeDocument/2006/relationships/hyperlink" Target="RECEIPTS_P2\RECEIPT_P2_G22B.pdf" TargetMode="External"/><Relationship Id="rId49" Type="http://schemas.openxmlformats.org/officeDocument/2006/relationships/hyperlink" Target="RECEIPTS_P3\RECEIPT_P3_G23A.pdf" TargetMode="External"/><Relationship Id="rId114" Type="http://schemas.openxmlformats.org/officeDocument/2006/relationships/hyperlink" Target="RECEIPTS_P5\RECEIPT_P5_NP5G9.pdf" TargetMode="External"/><Relationship Id="rId275" Type="http://schemas.openxmlformats.org/officeDocument/2006/relationships/hyperlink" Target="REVIEWS_P6\G16D\REVIEW_P6_G16D_tofarmakeiomou.JPG" TargetMode="External"/><Relationship Id="rId296" Type="http://schemas.openxmlformats.org/officeDocument/2006/relationships/hyperlink" Target="REVIEWS_P4\G4C\REVIEW_P4_G4C_tofarmakeiomou.JPG" TargetMode="External"/><Relationship Id="rId300" Type="http://schemas.openxmlformats.org/officeDocument/2006/relationships/hyperlink" Target="REVIEWS_P4\G8C\REVIEW_P4_G8C_tofarmakeiomou.JPG" TargetMode="External"/><Relationship Id="rId60" Type="http://schemas.openxmlformats.org/officeDocument/2006/relationships/hyperlink" Target="RECEIPTS_P3\RECEIPT_P3_G35A.pdf" TargetMode="External"/><Relationship Id="rId81" Type="http://schemas.openxmlformats.org/officeDocument/2006/relationships/hyperlink" Target="RECEIPTS_P4\RECEIPT_P4_G13C.pdf" TargetMode="External"/><Relationship Id="rId135" Type="http://schemas.openxmlformats.org/officeDocument/2006/relationships/hyperlink" Target="RECEIPTS_P6\RECEIPT_P6_G19D.pdf" TargetMode="External"/><Relationship Id="rId156" Type="http://schemas.openxmlformats.org/officeDocument/2006/relationships/hyperlink" Target="RECEIPTS_P1\RECEIPT_P1_G4A.pdf" TargetMode="External"/><Relationship Id="rId177" Type="http://schemas.openxmlformats.org/officeDocument/2006/relationships/hyperlink" Target="REVIEWS_P2\G5B\REVIEW_P2_G5B_pharma24.JPG" TargetMode="External"/><Relationship Id="rId198" Type="http://schemas.openxmlformats.org/officeDocument/2006/relationships/hyperlink" Target="REVIEWS_P2\G15B\REVIEW_P2_G15&#914;_Pharm24.JPG" TargetMode="External"/><Relationship Id="rId321" Type="http://schemas.openxmlformats.org/officeDocument/2006/relationships/hyperlink" Target="RECEIPTS_P6\RECEIPT_P6_G13D.jpg" TargetMode="External"/><Relationship Id="rId202" Type="http://schemas.openxmlformats.org/officeDocument/2006/relationships/hyperlink" Target="REVIEWS_P2\G19B\REVIEW_P2_G19B_tofarmakeiomou.JPG" TargetMode="External"/><Relationship Id="rId223" Type="http://schemas.openxmlformats.org/officeDocument/2006/relationships/hyperlink" Target="REVIEWS_P2\G37B\REVIEW_P2_G37B_tofarmakeiomou.JPG" TargetMode="External"/><Relationship Id="rId244" Type="http://schemas.openxmlformats.org/officeDocument/2006/relationships/hyperlink" Target="REVIEWS_P5\G30C\REVIEW_P5_G30C_tofarmakeiomou.JPG" TargetMode="External"/><Relationship Id="rId18" Type="http://schemas.openxmlformats.org/officeDocument/2006/relationships/hyperlink" Target="RECEIPTS_P2\RECEIPT_P2_G12B.pdf" TargetMode="External"/><Relationship Id="rId39" Type="http://schemas.openxmlformats.org/officeDocument/2006/relationships/hyperlink" Target="RECEIPTS_P2\RECEIPT_P2_G33B.pdf" TargetMode="External"/><Relationship Id="rId265" Type="http://schemas.openxmlformats.org/officeDocument/2006/relationships/hyperlink" Target="REVIEWS_P6\G5D\REVIEW_P6_G5D_tofarmakeiomou.JPG" TargetMode="External"/><Relationship Id="rId286" Type="http://schemas.openxmlformats.org/officeDocument/2006/relationships/hyperlink" Target="REVIEWS_P3\G30A\REVIEW_P3_G30A_Plaisio.JPG" TargetMode="External"/><Relationship Id="rId50" Type="http://schemas.openxmlformats.org/officeDocument/2006/relationships/hyperlink" Target="RECEIPTS_P3\RECEIPT_P3_G24A.pdf" TargetMode="External"/><Relationship Id="rId104" Type="http://schemas.openxmlformats.org/officeDocument/2006/relationships/hyperlink" Target="RECEIPTS_P5\RECEIPT_P5_G39C.pdf" TargetMode="External"/><Relationship Id="rId125" Type="http://schemas.openxmlformats.org/officeDocument/2006/relationships/hyperlink" Target="RECEIPTS_P6\EVIDENCE%20OF%20PURCHASE%20AND%20PAYMENT_P6_G7D.pdf" TargetMode="External"/><Relationship Id="rId146" Type="http://schemas.openxmlformats.org/officeDocument/2006/relationships/hyperlink" Target="REVIEWS_P1\G2A\REVIEW_P1_G2A_tofarmakeiomou.JPG" TargetMode="External"/><Relationship Id="rId167" Type="http://schemas.openxmlformats.org/officeDocument/2006/relationships/hyperlink" Target="REVIEWS_P1\G8A\REVIEW_P1_G8A_skroutz.JPG" TargetMode="External"/><Relationship Id="rId188" Type="http://schemas.openxmlformats.org/officeDocument/2006/relationships/hyperlink" Target="REVIEWS_P2\G10B\REVIEW_P2_G10&#914;_Pharm24.JPG" TargetMode="External"/><Relationship Id="rId311" Type="http://schemas.openxmlformats.org/officeDocument/2006/relationships/hyperlink" Target="REVIEWS_P4\G16C\REVIEW_P4_G16C_tofarmakeiomou.JPG" TargetMode="External"/><Relationship Id="rId71" Type="http://schemas.openxmlformats.org/officeDocument/2006/relationships/hyperlink" Target="RECEIPTS_P4\RECEIPT_P4_G3C.pdf" TargetMode="External"/><Relationship Id="rId92" Type="http://schemas.openxmlformats.org/officeDocument/2006/relationships/hyperlink" Target="RECEIPTS_P5\RECEIPT_P5_G23C.pdf" TargetMode="External"/><Relationship Id="rId213" Type="http://schemas.openxmlformats.org/officeDocument/2006/relationships/hyperlink" Target="REVIEWS_P2\G29B\REVIEW_P2_G29B_tofarmakeiomou.JPG" TargetMode="External"/><Relationship Id="rId234" Type="http://schemas.openxmlformats.org/officeDocument/2006/relationships/hyperlink" Target="RECEIPTS_P5\EVIDENCE%20OF%20PURCHASE%20AND%20PAYMENT_P5_G24C.pdf" TargetMode="External"/><Relationship Id="rId2" Type="http://schemas.openxmlformats.org/officeDocument/2006/relationships/hyperlink" Target="RECEIPTS_P1\RECEIPT_P1_G2A.pdf" TargetMode="External"/><Relationship Id="rId29" Type="http://schemas.openxmlformats.org/officeDocument/2006/relationships/hyperlink" Target="RECEIPTS_P2\RECEIPT_P2_G23B.pdf" TargetMode="External"/><Relationship Id="rId255" Type="http://schemas.openxmlformats.org/officeDocument/2006/relationships/hyperlink" Target="REVIEWS_P5\G36C\REVIEW_P5_G36C_Skroutz.JPG" TargetMode="External"/><Relationship Id="rId276" Type="http://schemas.openxmlformats.org/officeDocument/2006/relationships/hyperlink" Target="REVIEWS_P6\G17D\REVIEW_P6_G17D_tofarmakeiomou.JPG" TargetMode="External"/><Relationship Id="rId297" Type="http://schemas.openxmlformats.org/officeDocument/2006/relationships/hyperlink" Target="REVIEWS_P4\G5C\REVIEW_P4_G5C_tofarmakeiomou.JPG" TargetMode="External"/><Relationship Id="rId40" Type="http://schemas.openxmlformats.org/officeDocument/2006/relationships/hyperlink" Target="RECEIPTS_P2\RECEIPT_P2_G34B.pdf" TargetMode="External"/><Relationship Id="rId115" Type="http://schemas.openxmlformats.org/officeDocument/2006/relationships/hyperlink" Target="RECEIPTS_P5\RECEIPT_P5_NP5G10.pdf" TargetMode="External"/><Relationship Id="rId136" Type="http://schemas.openxmlformats.org/officeDocument/2006/relationships/hyperlink" Target="RECEIPTS_P6\RECEIPT_P6_G20D.pdf" TargetMode="External"/><Relationship Id="rId157" Type="http://schemas.openxmlformats.org/officeDocument/2006/relationships/hyperlink" Target="RECEIPTS_P1\RECEIPT_P1_G5A.pdf" TargetMode="External"/><Relationship Id="rId178" Type="http://schemas.openxmlformats.org/officeDocument/2006/relationships/hyperlink" Target="REVIEWS_P2\G6B\REVIEW_P2_G6B_Kotsovolos.JPG" TargetMode="External"/><Relationship Id="rId301" Type="http://schemas.openxmlformats.org/officeDocument/2006/relationships/hyperlink" Target="REVIEWS_P4\G9C\REVIEW_P4_G9C_tofarmakeiomou.JPG" TargetMode="External"/><Relationship Id="rId322" Type="http://schemas.openxmlformats.org/officeDocument/2006/relationships/hyperlink" Target="RECEIPTS_P6\RECEIPT_P6_G14D.jpg" TargetMode="External"/><Relationship Id="rId61" Type="http://schemas.openxmlformats.org/officeDocument/2006/relationships/hyperlink" Target="RECEIPTS_P3\RECEIPT_P3_G36A.pdf" TargetMode="External"/><Relationship Id="rId82" Type="http://schemas.openxmlformats.org/officeDocument/2006/relationships/hyperlink" Target="RECEIPTS_P4\RECEIPT_P4_G14C.pdf" TargetMode="External"/><Relationship Id="rId199" Type="http://schemas.openxmlformats.org/officeDocument/2006/relationships/hyperlink" Target="REVIEWS_P2\G16B\REVIEW_P2_G16B_tofarmakeiomou.JPG" TargetMode="External"/><Relationship Id="rId203" Type="http://schemas.openxmlformats.org/officeDocument/2006/relationships/hyperlink" Target="REVIEWS_P2\G20B\REVIEW_P2_G20B_tofarmakeiomou.JPG" TargetMode="External"/><Relationship Id="rId19" Type="http://schemas.openxmlformats.org/officeDocument/2006/relationships/hyperlink" Target="RECEIPTS_P2\RECEIPT_P2_G13B.pdf" TargetMode="External"/><Relationship Id="rId224" Type="http://schemas.openxmlformats.org/officeDocument/2006/relationships/hyperlink" Target="REVIEWS_P2\G38B\REVIEW_P2_G38B_tofarmakeiomou.JPG" TargetMode="External"/><Relationship Id="rId245" Type="http://schemas.openxmlformats.org/officeDocument/2006/relationships/hyperlink" Target="REVIEWS_P5\G31C\REVIEW_P5_G31C_tofarmakeiomou.JPG" TargetMode="External"/><Relationship Id="rId266" Type="http://schemas.openxmlformats.org/officeDocument/2006/relationships/hyperlink" Target="REVIEWS_P6\G6D\REVIEW_P6_G6D_tofarmakeiomou.JPG" TargetMode="External"/><Relationship Id="rId287" Type="http://schemas.openxmlformats.org/officeDocument/2006/relationships/hyperlink" Target="REVIEWS_P3\G22A\REVIEW_P3_G22A_Plaisi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01A2-0F4D-4674-9865-76B22F9BBC9D}">
  <dimension ref="A1:Q480"/>
  <sheetViews>
    <sheetView tabSelected="1" workbookViewId="0">
      <pane ySplit="1" topLeftCell="A173" activePane="bottomLeft" state="frozen"/>
      <selection pane="bottomLeft" activeCell="Q64" sqref="Q64"/>
    </sheetView>
  </sheetViews>
  <sheetFormatPr defaultRowHeight="30" customHeight="1" x14ac:dyDescent="0.25"/>
  <cols>
    <col min="1" max="1" width="3.5703125" style="2" bestFit="1" customWidth="1"/>
    <col min="2" max="2" width="6.7109375" style="55" bestFit="1" customWidth="1"/>
    <col min="3" max="4" width="14.28515625" style="55" bestFit="1" customWidth="1"/>
    <col min="5" max="5" width="18.42578125" style="2" bestFit="1" customWidth="1"/>
    <col min="6" max="6" width="18.5703125" style="2" bestFit="1" customWidth="1"/>
    <col min="7" max="7" width="11" style="61" customWidth="1"/>
    <col min="8" max="8" width="11" style="62" customWidth="1"/>
    <col min="9" max="9" width="11.5703125" style="20" customWidth="1"/>
    <col min="10" max="10" width="9.42578125" style="20" customWidth="1"/>
    <col min="11" max="11" width="7.85546875" style="20" customWidth="1"/>
    <col min="12" max="12" width="8.28515625" style="20" customWidth="1"/>
    <col min="13" max="13" width="15" style="21" customWidth="1"/>
    <col min="14" max="14" width="8.7109375" style="21" bestFit="1" customWidth="1"/>
    <col min="15" max="15" width="9.7109375" style="21" customWidth="1"/>
    <col min="16" max="16" width="10.28515625" style="20" customWidth="1"/>
    <col min="17" max="17" width="24.140625" style="63" bestFit="1" customWidth="1"/>
    <col min="18" max="16384" width="9.140625" style="2"/>
  </cols>
  <sheetData>
    <row r="1" spans="1:17" s="8" customFormat="1" ht="30" customHeight="1" thickBot="1" x14ac:dyDescent="0.3">
      <c r="A1" s="8" t="s">
        <v>185</v>
      </c>
      <c r="B1" s="9" t="s">
        <v>186</v>
      </c>
      <c r="C1" s="9" t="s">
        <v>187</v>
      </c>
      <c r="D1" s="9" t="s">
        <v>8</v>
      </c>
      <c r="E1" s="10" t="s">
        <v>13</v>
      </c>
      <c r="F1" s="10" t="s">
        <v>14</v>
      </c>
      <c r="G1" s="43" t="s">
        <v>188</v>
      </c>
      <c r="H1" s="16" t="s">
        <v>209</v>
      </c>
      <c r="I1" s="22" t="s">
        <v>6</v>
      </c>
      <c r="J1" s="22" t="s">
        <v>7</v>
      </c>
      <c r="K1" s="22" t="s">
        <v>115</v>
      </c>
      <c r="L1" s="22" t="s">
        <v>99</v>
      </c>
      <c r="M1" s="22" t="s">
        <v>0</v>
      </c>
      <c r="N1" s="22" t="s">
        <v>350</v>
      </c>
      <c r="O1" s="22" t="s">
        <v>351</v>
      </c>
      <c r="P1" s="22" t="s">
        <v>352</v>
      </c>
      <c r="Q1" s="52" t="s">
        <v>474</v>
      </c>
    </row>
    <row r="2" spans="1:17" ht="30" customHeight="1" thickTop="1" thickBot="1" x14ac:dyDescent="0.3">
      <c r="A2" s="11">
        <v>1</v>
      </c>
      <c r="B2" s="12" t="s">
        <v>15</v>
      </c>
      <c r="C2" s="13" t="s">
        <v>6</v>
      </c>
      <c r="D2" s="13" t="s">
        <v>16</v>
      </c>
      <c r="E2" s="14">
        <v>300</v>
      </c>
      <c r="F2" s="14">
        <v>460.99</v>
      </c>
      <c r="G2" s="44">
        <f>F2-E2</f>
        <v>160.99</v>
      </c>
      <c r="H2" s="17" t="s">
        <v>210</v>
      </c>
      <c r="I2" s="23" t="s">
        <v>353</v>
      </c>
      <c r="J2" s="36"/>
      <c r="K2" s="36"/>
      <c r="L2" s="36"/>
      <c r="M2" s="23" t="s">
        <v>354</v>
      </c>
      <c r="N2" s="23" t="s">
        <v>355</v>
      </c>
      <c r="O2" s="23" t="s">
        <v>356</v>
      </c>
      <c r="P2" s="23" t="s">
        <v>357</v>
      </c>
      <c r="Q2" s="64">
        <v>5</v>
      </c>
    </row>
    <row r="3" spans="1:17" ht="30" customHeight="1" thickTop="1" thickBot="1" x14ac:dyDescent="0.3">
      <c r="A3" s="11">
        <f>A2+1</f>
        <v>2</v>
      </c>
      <c r="B3" s="12" t="s">
        <v>23</v>
      </c>
      <c r="C3" s="13" t="s">
        <v>6</v>
      </c>
      <c r="D3" s="13" t="s">
        <v>16</v>
      </c>
      <c r="E3" s="14">
        <v>300</v>
      </c>
      <c r="F3" s="14">
        <v>460.99</v>
      </c>
      <c r="G3" s="45">
        <f t="shared" ref="G3:G9" si="0">F3-E3</f>
        <v>160.99</v>
      </c>
      <c r="H3" s="18" t="s">
        <v>211</v>
      </c>
      <c r="I3" s="24" t="s">
        <v>358</v>
      </c>
      <c r="J3" s="36"/>
      <c r="K3" s="36"/>
      <c r="L3" s="36"/>
      <c r="M3" s="26" t="s">
        <v>359</v>
      </c>
      <c r="N3" s="26" t="s">
        <v>360</v>
      </c>
      <c r="O3" s="26" t="s">
        <v>361</v>
      </c>
      <c r="P3" s="26" t="s">
        <v>362</v>
      </c>
      <c r="Q3" s="64">
        <v>5</v>
      </c>
    </row>
    <row r="4" spans="1:17" ht="30" customHeight="1" thickTop="1" thickBot="1" x14ac:dyDescent="0.3">
      <c r="A4" s="11">
        <f t="shared" ref="A4:A21" si="1">A3+1</f>
        <v>3</v>
      </c>
      <c r="B4" s="12" t="s">
        <v>27</v>
      </c>
      <c r="C4" s="13" t="s">
        <v>6</v>
      </c>
      <c r="D4" s="13" t="s">
        <v>16</v>
      </c>
      <c r="E4" s="14">
        <v>300</v>
      </c>
      <c r="F4" s="14">
        <v>460.99</v>
      </c>
      <c r="G4" s="45">
        <f t="shared" si="0"/>
        <v>160.99</v>
      </c>
      <c r="H4" s="18" t="s">
        <v>212</v>
      </c>
      <c r="I4" s="25" t="s">
        <v>367</v>
      </c>
      <c r="J4" s="36"/>
      <c r="K4" s="36"/>
      <c r="L4" s="36"/>
      <c r="M4" s="26" t="s">
        <v>363</v>
      </c>
      <c r="N4" s="26" t="s">
        <v>364</v>
      </c>
      <c r="O4" s="26" t="s">
        <v>365</v>
      </c>
      <c r="P4" s="26" t="s">
        <v>366</v>
      </c>
      <c r="Q4" s="64">
        <v>4</v>
      </c>
    </row>
    <row r="5" spans="1:17" ht="30" customHeight="1" thickTop="1" thickBot="1" x14ac:dyDescent="0.3">
      <c r="A5" s="11">
        <f t="shared" si="1"/>
        <v>4</v>
      </c>
      <c r="B5" s="12" t="s">
        <v>31</v>
      </c>
      <c r="C5" s="13" t="s">
        <v>6</v>
      </c>
      <c r="D5" s="13" t="s">
        <v>16</v>
      </c>
      <c r="E5" s="14">
        <v>300</v>
      </c>
      <c r="F5" s="14">
        <v>460.99</v>
      </c>
      <c r="G5" s="45">
        <f t="shared" si="0"/>
        <v>160.99</v>
      </c>
      <c r="H5" s="18" t="s">
        <v>370</v>
      </c>
      <c r="I5" s="25" t="s">
        <v>367</v>
      </c>
      <c r="J5" s="36"/>
      <c r="K5" s="36"/>
      <c r="L5" s="36"/>
      <c r="M5" s="26" t="s">
        <v>368</v>
      </c>
      <c r="N5" s="26" t="s">
        <v>369</v>
      </c>
      <c r="O5" s="25" t="s">
        <v>407</v>
      </c>
      <c r="P5" s="25" t="s">
        <v>407</v>
      </c>
      <c r="Q5" s="64">
        <v>2</v>
      </c>
    </row>
    <row r="6" spans="1:17" ht="30" customHeight="1" thickTop="1" thickBot="1" x14ac:dyDescent="0.3">
      <c r="A6" s="11">
        <f t="shared" si="1"/>
        <v>5</v>
      </c>
      <c r="B6" s="12" t="s">
        <v>34</v>
      </c>
      <c r="C6" s="13" t="s">
        <v>6</v>
      </c>
      <c r="D6" s="13" t="s">
        <v>16</v>
      </c>
      <c r="E6" s="14">
        <v>300</v>
      </c>
      <c r="F6" s="14">
        <v>460.99</v>
      </c>
      <c r="G6" s="45">
        <f t="shared" si="0"/>
        <v>160.99</v>
      </c>
      <c r="H6" s="18" t="s">
        <v>213</v>
      </c>
      <c r="I6" s="25" t="s">
        <v>367</v>
      </c>
      <c r="J6" s="36"/>
      <c r="K6" s="36"/>
      <c r="L6" s="36"/>
      <c r="M6" s="26" t="s">
        <v>371</v>
      </c>
      <c r="N6" s="26" t="s">
        <v>372</v>
      </c>
      <c r="O6" s="25" t="s">
        <v>407</v>
      </c>
      <c r="P6" s="25" t="s">
        <v>407</v>
      </c>
      <c r="Q6" s="64">
        <v>2</v>
      </c>
    </row>
    <row r="7" spans="1:17" ht="30" customHeight="1" thickTop="1" thickBot="1" x14ac:dyDescent="0.3">
      <c r="A7" s="11">
        <f t="shared" si="1"/>
        <v>6</v>
      </c>
      <c r="B7" s="12" t="s">
        <v>38</v>
      </c>
      <c r="C7" s="13" t="s">
        <v>7</v>
      </c>
      <c r="D7" s="13" t="s">
        <v>16</v>
      </c>
      <c r="E7" s="14">
        <v>300</v>
      </c>
      <c r="F7" s="14">
        <v>245</v>
      </c>
      <c r="G7" s="45">
        <f t="shared" si="0"/>
        <v>-55</v>
      </c>
      <c r="H7" s="18" t="s">
        <v>214</v>
      </c>
      <c r="I7" s="36"/>
      <c r="J7" s="25" t="s">
        <v>367</v>
      </c>
      <c r="K7" s="36"/>
      <c r="L7" s="36"/>
      <c r="M7" s="26" t="s">
        <v>373</v>
      </c>
      <c r="N7" s="26" t="s">
        <v>374</v>
      </c>
      <c r="O7" s="25" t="s">
        <v>407</v>
      </c>
      <c r="P7" s="25" t="s">
        <v>407</v>
      </c>
      <c r="Q7" s="64">
        <v>2</v>
      </c>
    </row>
    <row r="8" spans="1:17" ht="30" customHeight="1" thickTop="1" thickBot="1" x14ac:dyDescent="0.3">
      <c r="A8" s="11">
        <f t="shared" si="1"/>
        <v>7</v>
      </c>
      <c r="B8" s="12" t="s">
        <v>42</v>
      </c>
      <c r="C8" s="13" t="s">
        <v>7</v>
      </c>
      <c r="D8" s="13" t="s">
        <v>16</v>
      </c>
      <c r="E8" s="14">
        <v>300</v>
      </c>
      <c r="F8" s="14">
        <v>245</v>
      </c>
      <c r="G8" s="45">
        <f t="shared" si="0"/>
        <v>-55</v>
      </c>
      <c r="H8" s="18" t="s">
        <v>215</v>
      </c>
      <c r="I8" s="36"/>
      <c r="J8" s="25" t="s">
        <v>367</v>
      </c>
      <c r="K8" s="36"/>
      <c r="L8" s="36"/>
      <c r="M8" s="26" t="s">
        <v>375</v>
      </c>
      <c r="N8" s="26" t="s">
        <v>376</v>
      </c>
      <c r="O8" s="25" t="s">
        <v>407</v>
      </c>
      <c r="P8" s="25" t="s">
        <v>407</v>
      </c>
      <c r="Q8" s="64">
        <v>2</v>
      </c>
    </row>
    <row r="9" spans="1:17" ht="30" customHeight="1" thickTop="1" thickBot="1" x14ac:dyDescent="0.3">
      <c r="A9" s="11">
        <f t="shared" si="1"/>
        <v>8</v>
      </c>
      <c r="B9" s="12" t="s">
        <v>46</v>
      </c>
      <c r="C9" s="13" t="s">
        <v>6</v>
      </c>
      <c r="D9" s="13" t="s">
        <v>16</v>
      </c>
      <c r="E9" s="14">
        <v>300</v>
      </c>
      <c r="F9" s="14">
        <v>330.99</v>
      </c>
      <c r="G9" s="45">
        <f t="shared" si="0"/>
        <v>30.990000000000009</v>
      </c>
      <c r="H9" s="18" t="s">
        <v>216</v>
      </c>
      <c r="I9" s="25" t="s">
        <v>367</v>
      </c>
      <c r="J9" s="36"/>
      <c r="K9" s="36"/>
      <c r="L9" s="36"/>
      <c r="M9" s="26" t="s">
        <v>377</v>
      </c>
      <c r="N9" s="26" t="s">
        <v>378</v>
      </c>
      <c r="O9" s="26" t="s">
        <v>379</v>
      </c>
      <c r="P9" s="26" t="s">
        <v>380</v>
      </c>
      <c r="Q9" s="64">
        <v>4</v>
      </c>
    </row>
    <row r="10" spans="1:17" ht="30" customHeight="1" thickTop="1" thickBot="1" x14ac:dyDescent="0.3">
      <c r="A10" s="11">
        <f t="shared" si="1"/>
        <v>9</v>
      </c>
      <c r="B10" s="15" t="s">
        <v>50</v>
      </c>
      <c r="C10" s="13"/>
      <c r="D10" s="13" t="s">
        <v>16</v>
      </c>
      <c r="E10" s="14">
        <v>300</v>
      </c>
      <c r="F10" s="14"/>
      <c r="G10" s="46"/>
      <c r="H10" s="35"/>
      <c r="I10" s="36"/>
      <c r="J10" s="36"/>
      <c r="K10" s="36"/>
      <c r="L10" s="36"/>
      <c r="M10" s="25"/>
      <c r="N10" s="25"/>
      <c r="O10" s="25"/>
      <c r="P10" s="25"/>
      <c r="Q10" s="64"/>
    </row>
    <row r="11" spans="1:17" ht="30" customHeight="1" thickTop="1" thickBot="1" x14ac:dyDescent="0.3">
      <c r="A11" s="11">
        <f t="shared" si="1"/>
        <v>10</v>
      </c>
      <c r="B11" s="15" t="s">
        <v>54</v>
      </c>
      <c r="C11" s="13"/>
      <c r="D11" s="13" t="s">
        <v>16</v>
      </c>
      <c r="E11" s="14">
        <v>300</v>
      </c>
      <c r="F11" s="14"/>
      <c r="G11" s="46"/>
      <c r="H11" s="35"/>
      <c r="I11" s="36"/>
      <c r="J11" s="36"/>
      <c r="K11" s="36"/>
      <c r="L11" s="36"/>
      <c r="M11" s="25"/>
      <c r="N11" s="25"/>
      <c r="O11" s="25"/>
      <c r="P11" s="25"/>
      <c r="Q11" s="64"/>
    </row>
    <row r="12" spans="1:17" ht="30" customHeight="1" thickTop="1" thickBot="1" x14ac:dyDescent="0.3">
      <c r="A12" s="11">
        <f t="shared" si="1"/>
        <v>11</v>
      </c>
      <c r="B12" s="15" t="s">
        <v>58</v>
      </c>
      <c r="C12" s="13"/>
      <c r="D12" s="13" t="s">
        <v>16</v>
      </c>
      <c r="E12" s="14">
        <v>300</v>
      </c>
      <c r="F12" s="14"/>
      <c r="G12" s="46"/>
      <c r="H12" s="35"/>
      <c r="I12" s="36"/>
      <c r="J12" s="36"/>
      <c r="K12" s="36"/>
      <c r="L12" s="36"/>
      <c r="M12" s="25"/>
      <c r="N12" s="25"/>
      <c r="O12" s="25"/>
      <c r="P12" s="25"/>
      <c r="Q12" s="64"/>
    </row>
    <row r="13" spans="1:17" ht="30" customHeight="1" thickTop="1" thickBot="1" x14ac:dyDescent="0.3">
      <c r="A13" s="11">
        <f t="shared" si="1"/>
        <v>12</v>
      </c>
      <c r="B13" s="15" t="s">
        <v>62</v>
      </c>
      <c r="C13" s="13"/>
      <c r="D13" s="13" t="s">
        <v>16</v>
      </c>
      <c r="E13" s="14">
        <v>300</v>
      </c>
      <c r="F13" s="14"/>
      <c r="G13" s="46"/>
      <c r="H13" s="35"/>
      <c r="I13" s="36"/>
      <c r="J13" s="36"/>
      <c r="K13" s="36"/>
      <c r="L13" s="36"/>
      <c r="M13" s="25"/>
      <c r="N13" s="25"/>
      <c r="O13" s="25"/>
      <c r="P13" s="25"/>
      <c r="Q13" s="64"/>
    </row>
    <row r="14" spans="1:17" ht="30" customHeight="1" thickTop="1" thickBot="1" x14ac:dyDescent="0.3">
      <c r="A14" s="11">
        <f t="shared" si="1"/>
        <v>13</v>
      </c>
      <c r="B14" s="15" t="s">
        <v>66</v>
      </c>
      <c r="C14" s="13"/>
      <c r="D14" s="13" t="s">
        <v>16</v>
      </c>
      <c r="E14" s="14">
        <v>300</v>
      </c>
      <c r="F14" s="14"/>
      <c r="G14" s="46"/>
      <c r="H14" s="35"/>
      <c r="I14" s="36"/>
      <c r="J14" s="36"/>
      <c r="K14" s="36"/>
      <c r="L14" s="36"/>
      <c r="M14" s="25"/>
      <c r="N14" s="25"/>
      <c r="O14" s="25"/>
      <c r="P14" s="25"/>
      <c r="Q14" s="64"/>
    </row>
    <row r="15" spans="1:17" ht="30" customHeight="1" thickTop="1" thickBot="1" x14ac:dyDescent="0.3">
      <c r="A15" s="11">
        <f t="shared" si="1"/>
        <v>14</v>
      </c>
      <c r="B15" s="15" t="s">
        <v>70</v>
      </c>
      <c r="C15" s="13"/>
      <c r="D15" s="13" t="s">
        <v>16</v>
      </c>
      <c r="E15" s="14">
        <v>300</v>
      </c>
      <c r="F15" s="14"/>
      <c r="G15" s="46"/>
      <c r="H15" s="35"/>
      <c r="I15" s="36"/>
      <c r="J15" s="36"/>
      <c r="K15" s="36"/>
      <c r="L15" s="36"/>
      <c r="M15" s="25"/>
      <c r="N15" s="25"/>
      <c r="O15" s="25"/>
      <c r="P15" s="25"/>
      <c r="Q15" s="64"/>
    </row>
    <row r="16" spans="1:17" ht="30" customHeight="1" thickTop="1" thickBot="1" x14ac:dyDescent="0.3">
      <c r="A16" s="11">
        <f t="shared" si="1"/>
        <v>15</v>
      </c>
      <c r="B16" s="15" t="s">
        <v>74</v>
      </c>
      <c r="C16" s="13"/>
      <c r="D16" s="13" t="s">
        <v>16</v>
      </c>
      <c r="E16" s="14">
        <v>300</v>
      </c>
      <c r="F16" s="14"/>
      <c r="G16" s="46"/>
      <c r="H16" s="35"/>
      <c r="I16" s="36"/>
      <c r="J16" s="36"/>
      <c r="K16" s="36"/>
      <c r="L16" s="36"/>
      <c r="M16" s="25"/>
      <c r="N16" s="25"/>
      <c r="O16" s="25"/>
      <c r="P16" s="25"/>
      <c r="Q16" s="64"/>
    </row>
    <row r="17" spans="1:17" ht="30" customHeight="1" thickTop="1" thickBot="1" x14ac:dyDescent="0.3">
      <c r="A17" s="11">
        <f t="shared" si="1"/>
        <v>16</v>
      </c>
      <c r="B17" s="15" t="s">
        <v>78</v>
      </c>
      <c r="C17" s="13"/>
      <c r="D17" s="13" t="s">
        <v>16</v>
      </c>
      <c r="E17" s="14">
        <v>300</v>
      </c>
      <c r="F17" s="14"/>
      <c r="G17" s="46"/>
      <c r="H17" s="35"/>
      <c r="I17" s="36"/>
      <c r="J17" s="36"/>
      <c r="K17" s="36"/>
      <c r="L17" s="36"/>
      <c r="M17" s="25"/>
      <c r="N17" s="25"/>
      <c r="O17" s="25"/>
      <c r="P17" s="25"/>
      <c r="Q17" s="64"/>
    </row>
    <row r="18" spans="1:17" ht="30" customHeight="1" thickTop="1" thickBot="1" x14ac:dyDescent="0.3">
      <c r="A18" s="11">
        <f t="shared" si="1"/>
        <v>17</v>
      </c>
      <c r="B18" s="15" t="s">
        <v>82</v>
      </c>
      <c r="C18" s="13"/>
      <c r="D18" s="13" t="s">
        <v>16</v>
      </c>
      <c r="E18" s="14">
        <v>300</v>
      </c>
      <c r="F18" s="14"/>
      <c r="G18" s="46"/>
      <c r="H18" s="35"/>
      <c r="I18" s="36"/>
      <c r="J18" s="36"/>
      <c r="K18" s="36"/>
      <c r="L18" s="36"/>
      <c r="M18" s="25"/>
      <c r="N18" s="25"/>
      <c r="O18" s="25"/>
      <c r="P18" s="25"/>
      <c r="Q18" s="64"/>
    </row>
    <row r="19" spans="1:17" ht="30" customHeight="1" thickTop="1" thickBot="1" x14ac:dyDescent="0.3">
      <c r="A19" s="11">
        <f t="shared" si="1"/>
        <v>18</v>
      </c>
      <c r="B19" s="15" t="s">
        <v>86</v>
      </c>
      <c r="C19" s="13"/>
      <c r="D19" s="13" t="s">
        <v>16</v>
      </c>
      <c r="E19" s="14">
        <v>300</v>
      </c>
      <c r="F19" s="14"/>
      <c r="G19" s="46"/>
      <c r="H19" s="35"/>
      <c r="I19" s="36"/>
      <c r="J19" s="36"/>
      <c r="K19" s="36"/>
      <c r="L19" s="36"/>
      <c r="M19" s="25"/>
      <c r="N19" s="25"/>
      <c r="O19" s="25"/>
      <c r="P19" s="25"/>
      <c r="Q19" s="64"/>
    </row>
    <row r="20" spans="1:17" ht="30" customHeight="1" thickTop="1" thickBot="1" x14ac:dyDescent="0.3">
      <c r="A20" s="11">
        <f t="shared" si="1"/>
        <v>19</v>
      </c>
      <c r="B20" s="15" t="s">
        <v>90</v>
      </c>
      <c r="C20" s="13"/>
      <c r="D20" s="13" t="s">
        <v>16</v>
      </c>
      <c r="E20" s="14">
        <v>300</v>
      </c>
      <c r="F20" s="14"/>
      <c r="G20" s="46"/>
      <c r="H20" s="35"/>
      <c r="I20" s="36"/>
      <c r="J20" s="36"/>
      <c r="K20" s="36"/>
      <c r="L20" s="36"/>
      <c r="M20" s="25"/>
      <c r="N20" s="25"/>
      <c r="O20" s="25"/>
      <c r="P20" s="25"/>
      <c r="Q20" s="64"/>
    </row>
    <row r="21" spans="1:17" ht="30" customHeight="1" thickTop="1" thickBot="1" x14ac:dyDescent="0.3">
      <c r="A21" s="11">
        <f t="shared" si="1"/>
        <v>20</v>
      </c>
      <c r="B21" s="15" t="s">
        <v>94</v>
      </c>
      <c r="C21" s="13"/>
      <c r="D21" s="13" t="s">
        <v>16</v>
      </c>
      <c r="E21" s="14">
        <v>300</v>
      </c>
      <c r="F21" s="14"/>
      <c r="G21" s="46"/>
      <c r="H21" s="35"/>
      <c r="I21" s="36"/>
      <c r="J21" s="36"/>
      <c r="K21" s="36"/>
      <c r="L21" s="36"/>
      <c r="M21" s="25"/>
      <c r="N21" s="25"/>
      <c r="O21" s="25"/>
      <c r="P21" s="25"/>
      <c r="Q21" s="64"/>
    </row>
    <row r="22" spans="1:17" ht="30" customHeight="1" thickTop="1" thickBot="1" x14ac:dyDescent="0.3">
      <c r="A22" s="2">
        <v>1</v>
      </c>
      <c r="B22" s="4" t="s">
        <v>17</v>
      </c>
      <c r="C22" s="3" t="s">
        <v>6</v>
      </c>
      <c r="D22" s="3" t="s">
        <v>18</v>
      </c>
      <c r="E22" s="5">
        <v>220</v>
      </c>
      <c r="F22" s="5">
        <v>239</v>
      </c>
      <c r="G22" s="47">
        <f t="shared" ref="G22:G85" si="2">F22-E22</f>
        <v>19</v>
      </c>
      <c r="H22" s="29" t="s">
        <v>217</v>
      </c>
      <c r="I22" s="30" t="s">
        <v>367</v>
      </c>
      <c r="J22" s="37"/>
      <c r="K22" s="37"/>
      <c r="L22" s="37"/>
      <c r="M22" s="31" t="s">
        <v>381</v>
      </c>
      <c r="N22" s="31" t="s">
        <v>382</v>
      </c>
      <c r="O22" s="30" t="s">
        <v>407</v>
      </c>
      <c r="P22" s="30" t="s">
        <v>407</v>
      </c>
      <c r="Q22" s="64">
        <v>2</v>
      </c>
    </row>
    <row r="23" spans="1:17" ht="30" customHeight="1" thickTop="1" thickBot="1" x14ac:dyDescent="0.3">
      <c r="A23" s="2">
        <v>2</v>
      </c>
      <c r="B23" s="4" t="s">
        <v>24</v>
      </c>
      <c r="C23" s="3" t="s">
        <v>6</v>
      </c>
      <c r="D23" s="3" t="s">
        <v>18</v>
      </c>
      <c r="E23" s="5">
        <v>220</v>
      </c>
      <c r="F23" s="5">
        <v>240.99</v>
      </c>
      <c r="G23" s="48">
        <f t="shared" si="2"/>
        <v>20.990000000000009</v>
      </c>
      <c r="H23" s="32" t="s">
        <v>218</v>
      </c>
      <c r="I23" s="34" t="s">
        <v>383</v>
      </c>
      <c r="J23" s="36"/>
      <c r="K23" s="36"/>
      <c r="L23" s="36"/>
      <c r="M23" s="34" t="s">
        <v>384</v>
      </c>
      <c r="N23" s="34" t="s">
        <v>385</v>
      </c>
      <c r="O23" s="33" t="s">
        <v>407</v>
      </c>
      <c r="P23" s="33" t="s">
        <v>407</v>
      </c>
      <c r="Q23" s="64">
        <v>3</v>
      </c>
    </row>
    <row r="24" spans="1:17" ht="30" customHeight="1" thickTop="1" thickBot="1" x14ac:dyDescent="0.3">
      <c r="A24" s="2">
        <v>3</v>
      </c>
      <c r="B24" s="4" t="s">
        <v>28</v>
      </c>
      <c r="C24" s="3" t="s">
        <v>6</v>
      </c>
      <c r="D24" s="3" t="s">
        <v>18</v>
      </c>
      <c r="E24" s="5">
        <v>220</v>
      </c>
      <c r="F24" s="5">
        <v>240.99</v>
      </c>
      <c r="G24" s="48">
        <f t="shared" si="2"/>
        <v>20.990000000000009</v>
      </c>
      <c r="H24" s="32" t="s">
        <v>219</v>
      </c>
      <c r="I24" s="30" t="s">
        <v>367</v>
      </c>
      <c r="J24" s="36"/>
      <c r="K24" s="36"/>
      <c r="L24" s="36"/>
      <c r="M24" s="34" t="s">
        <v>386</v>
      </c>
      <c r="N24" s="34" t="s">
        <v>387</v>
      </c>
      <c r="O24" s="33" t="s">
        <v>407</v>
      </c>
      <c r="P24" s="33" t="s">
        <v>407</v>
      </c>
      <c r="Q24" s="64">
        <v>2</v>
      </c>
    </row>
    <row r="25" spans="1:17" ht="30" customHeight="1" thickTop="1" thickBot="1" x14ac:dyDescent="0.3">
      <c r="A25" s="2">
        <v>4</v>
      </c>
      <c r="B25" s="4" t="s">
        <v>32</v>
      </c>
      <c r="C25" s="3" t="s">
        <v>6</v>
      </c>
      <c r="D25" s="3" t="s">
        <v>18</v>
      </c>
      <c r="E25" s="5">
        <v>220</v>
      </c>
      <c r="F25" s="5">
        <v>240.99</v>
      </c>
      <c r="G25" s="48">
        <f t="shared" si="2"/>
        <v>20.990000000000009</v>
      </c>
      <c r="H25" s="32" t="s">
        <v>220</v>
      </c>
      <c r="I25" s="33" t="s">
        <v>367</v>
      </c>
      <c r="J25" s="36"/>
      <c r="K25" s="36"/>
      <c r="L25" s="36"/>
      <c r="M25" s="33" t="s">
        <v>407</v>
      </c>
      <c r="N25" s="34" t="s">
        <v>388</v>
      </c>
      <c r="O25" s="33" t="s">
        <v>407</v>
      </c>
      <c r="P25" s="33" t="s">
        <v>407</v>
      </c>
      <c r="Q25" s="64">
        <v>1</v>
      </c>
    </row>
    <row r="26" spans="1:17" ht="30" customHeight="1" thickTop="1" thickBot="1" x14ac:dyDescent="0.3">
      <c r="A26" s="2">
        <v>5</v>
      </c>
      <c r="B26" s="4" t="s">
        <v>35</v>
      </c>
      <c r="C26" s="3" t="s">
        <v>6</v>
      </c>
      <c r="D26" s="3" t="s">
        <v>18</v>
      </c>
      <c r="E26" s="5">
        <v>220</v>
      </c>
      <c r="F26" s="5">
        <v>239</v>
      </c>
      <c r="G26" s="48">
        <f t="shared" si="2"/>
        <v>19</v>
      </c>
      <c r="H26" s="32" t="s">
        <v>221</v>
      </c>
      <c r="I26" s="33" t="s">
        <v>367</v>
      </c>
      <c r="J26" s="36"/>
      <c r="K26" s="36"/>
      <c r="L26" s="36"/>
      <c r="M26" s="34" t="s">
        <v>389</v>
      </c>
      <c r="N26" s="34" t="s">
        <v>390</v>
      </c>
      <c r="O26" s="33" t="s">
        <v>407</v>
      </c>
      <c r="P26" s="33" t="s">
        <v>407</v>
      </c>
      <c r="Q26" s="64">
        <v>2</v>
      </c>
    </row>
    <row r="27" spans="1:17" ht="30" customHeight="1" thickTop="1" thickBot="1" x14ac:dyDescent="0.3">
      <c r="A27" s="2">
        <v>6</v>
      </c>
      <c r="B27" s="4" t="s">
        <v>39</v>
      </c>
      <c r="C27" s="3" t="s">
        <v>6</v>
      </c>
      <c r="D27" s="3" t="s">
        <v>18</v>
      </c>
      <c r="E27" s="5">
        <v>220</v>
      </c>
      <c r="F27" s="5">
        <v>240.99</v>
      </c>
      <c r="G27" s="48">
        <f t="shared" si="2"/>
        <v>20.990000000000009</v>
      </c>
      <c r="H27" s="32" t="s">
        <v>222</v>
      </c>
      <c r="I27" s="34" t="s">
        <v>391</v>
      </c>
      <c r="J27" s="36"/>
      <c r="K27" s="36"/>
      <c r="L27" s="36"/>
      <c r="M27" s="34" t="s">
        <v>392</v>
      </c>
      <c r="N27" s="34" t="s">
        <v>393</v>
      </c>
      <c r="O27" s="33" t="s">
        <v>407</v>
      </c>
      <c r="P27" s="33" t="s">
        <v>407</v>
      </c>
      <c r="Q27" s="64">
        <v>3</v>
      </c>
    </row>
    <row r="28" spans="1:17" ht="30" customHeight="1" thickTop="1" thickBot="1" x14ac:dyDescent="0.3">
      <c r="A28" s="2">
        <v>7</v>
      </c>
      <c r="B28" s="4" t="s">
        <v>43</v>
      </c>
      <c r="C28" s="3" t="s">
        <v>6</v>
      </c>
      <c r="D28" s="3" t="s">
        <v>18</v>
      </c>
      <c r="E28" s="5">
        <v>220</v>
      </c>
      <c r="F28" s="5">
        <v>240.99</v>
      </c>
      <c r="G28" s="48">
        <f t="shared" si="2"/>
        <v>20.990000000000009</v>
      </c>
      <c r="H28" s="32" t="s">
        <v>223</v>
      </c>
      <c r="I28" s="33" t="s">
        <v>367</v>
      </c>
      <c r="J28" s="36"/>
      <c r="K28" s="36"/>
      <c r="L28" s="36"/>
      <c r="M28" s="33" t="s">
        <v>407</v>
      </c>
      <c r="N28" s="34" t="s">
        <v>394</v>
      </c>
      <c r="O28" s="33" t="s">
        <v>407</v>
      </c>
      <c r="P28" s="33" t="s">
        <v>407</v>
      </c>
      <c r="Q28" s="64">
        <v>1</v>
      </c>
    </row>
    <row r="29" spans="1:17" ht="30" customHeight="1" thickTop="1" thickBot="1" x14ac:dyDescent="0.3">
      <c r="A29" s="2">
        <v>8</v>
      </c>
      <c r="B29" s="4" t="s">
        <v>47</v>
      </c>
      <c r="C29" s="3" t="s">
        <v>6</v>
      </c>
      <c r="D29" s="3" t="s">
        <v>18</v>
      </c>
      <c r="E29" s="5">
        <v>220</v>
      </c>
      <c r="F29" s="5">
        <v>240.99</v>
      </c>
      <c r="G29" s="48">
        <f t="shared" si="2"/>
        <v>20.990000000000009</v>
      </c>
      <c r="H29" s="32" t="s">
        <v>224</v>
      </c>
      <c r="I29" s="34" t="s">
        <v>395</v>
      </c>
      <c r="J29" s="36"/>
      <c r="K29" s="36"/>
      <c r="L29" s="36"/>
      <c r="M29" s="34" t="s">
        <v>396</v>
      </c>
      <c r="N29" s="34" t="s">
        <v>397</v>
      </c>
      <c r="O29" s="33" t="s">
        <v>407</v>
      </c>
      <c r="P29" s="33" t="s">
        <v>407</v>
      </c>
      <c r="Q29" s="64">
        <v>3</v>
      </c>
    </row>
    <row r="30" spans="1:17" ht="30" customHeight="1" thickTop="1" thickBot="1" x14ac:dyDescent="0.3">
      <c r="A30" s="2">
        <v>9</v>
      </c>
      <c r="B30" s="4" t="s">
        <v>51</v>
      </c>
      <c r="C30" s="3" t="s">
        <v>6</v>
      </c>
      <c r="D30" s="3" t="s">
        <v>18</v>
      </c>
      <c r="E30" s="5">
        <v>220</v>
      </c>
      <c r="F30" s="5">
        <v>240.99</v>
      </c>
      <c r="G30" s="48">
        <f t="shared" si="2"/>
        <v>20.990000000000009</v>
      </c>
      <c r="H30" s="32" t="s">
        <v>225</v>
      </c>
      <c r="I30" s="33" t="s">
        <v>367</v>
      </c>
      <c r="J30" s="36"/>
      <c r="K30" s="36"/>
      <c r="L30" s="36"/>
      <c r="M30" s="34" t="s">
        <v>398</v>
      </c>
      <c r="N30" s="34" t="s">
        <v>399</v>
      </c>
      <c r="O30" s="33" t="s">
        <v>407</v>
      </c>
      <c r="P30" s="33" t="s">
        <v>407</v>
      </c>
      <c r="Q30" s="64">
        <v>2</v>
      </c>
    </row>
    <row r="31" spans="1:17" ht="30" customHeight="1" thickTop="1" thickBot="1" x14ac:dyDescent="0.3">
      <c r="A31" s="2">
        <v>10</v>
      </c>
      <c r="B31" s="4" t="s">
        <v>55</v>
      </c>
      <c r="C31" s="3" t="s">
        <v>6</v>
      </c>
      <c r="D31" s="3" t="s">
        <v>18</v>
      </c>
      <c r="E31" s="5">
        <v>220</v>
      </c>
      <c r="F31" s="5">
        <v>240.99</v>
      </c>
      <c r="G31" s="48">
        <f t="shared" si="2"/>
        <v>20.990000000000009</v>
      </c>
      <c r="H31" s="32" t="s">
        <v>226</v>
      </c>
      <c r="I31" s="33" t="s">
        <v>367</v>
      </c>
      <c r="J31" s="36"/>
      <c r="K31" s="36"/>
      <c r="L31" s="36"/>
      <c r="M31" s="34" t="s">
        <v>400</v>
      </c>
      <c r="N31" s="34" t="s">
        <v>401</v>
      </c>
      <c r="O31" s="33" t="s">
        <v>407</v>
      </c>
      <c r="P31" s="33" t="s">
        <v>407</v>
      </c>
      <c r="Q31" s="64">
        <v>2</v>
      </c>
    </row>
    <row r="32" spans="1:17" ht="30" customHeight="1" thickTop="1" thickBot="1" x14ac:dyDescent="0.3">
      <c r="A32" s="2">
        <v>11</v>
      </c>
      <c r="B32" s="4" t="s">
        <v>59</v>
      </c>
      <c r="C32" s="3" t="s">
        <v>6</v>
      </c>
      <c r="D32" s="3" t="s">
        <v>18</v>
      </c>
      <c r="E32" s="5">
        <v>220</v>
      </c>
      <c r="F32" s="5">
        <v>240.99</v>
      </c>
      <c r="G32" s="48">
        <f t="shared" si="2"/>
        <v>20.990000000000009</v>
      </c>
      <c r="H32" s="32" t="s">
        <v>227</v>
      </c>
      <c r="I32" s="34" t="s">
        <v>402</v>
      </c>
      <c r="J32" s="36"/>
      <c r="K32" s="36"/>
      <c r="L32" s="36"/>
      <c r="M32" s="34" t="s">
        <v>403</v>
      </c>
      <c r="N32" s="34" t="s">
        <v>404</v>
      </c>
      <c r="O32" s="33" t="s">
        <v>407</v>
      </c>
      <c r="P32" s="33" t="s">
        <v>407</v>
      </c>
      <c r="Q32" s="64">
        <v>3</v>
      </c>
    </row>
    <row r="33" spans="1:17" ht="30" customHeight="1" thickTop="1" thickBot="1" x14ac:dyDescent="0.3">
      <c r="A33" s="2">
        <v>12</v>
      </c>
      <c r="B33" s="4" t="s">
        <v>63</v>
      </c>
      <c r="C33" s="3" t="s">
        <v>6</v>
      </c>
      <c r="D33" s="3" t="s">
        <v>18</v>
      </c>
      <c r="E33" s="5">
        <v>220</v>
      </c>
      <c r="F33" s="5">
        <v>240.99</v>
      </c>
      <c r="G33" s="48">
        <f t="shared" si="2"/>
        <v>20.990000000000009</v>
      </c>
      <c r="H33" s="32" t="s">
        <v>228</v>
      </c>
      <c r="I33" s="33" t="s">
        <v>367</v>
      </c>
      <c r="J33" s="36"/>
      <c r="K33" s="36"/>
      <c r="L33" s="36"/>
      <c r="M33" s="34" t="s">
        <v>405</v>
      </c>
      <c r="N33" s="34" t="s">
        <v>406</v>
      </c>
      <c r="O33" s="33" t="s">
        <v>407</v>
      </c>
      <c r="P33" s="33" t="s">
        <v>407</v>
      </c>
      <c r="Q33" s="64">
        <v>2</v>
      </c>
    </row>
    <row r="34" spans="1:17" ht="30" customHeight="1" thickTop="1" thickBot="1" x14ac:dyDescent="0.3">
      <c r="A34" s="2">
        <v>13</v>
      </c>
      <c r="B34" s="4" t="s">
        <v>67</v>
      </c>
      <c r="C34" s="3" t="s">
        <v>6</v>
      </c>
      <c r="D34" s="3" t="s">
        <v>18</v>
      </c>
      <c r="E34" s="5">
        <v>220</v>
      </c>
      <c r="F34" s="5">
        <v>240.99</v>
      </c>
      <c r="G34" s="48">
        <f t="shared" si="2"/>
        <v>20.990000000000009</v>
      </c>
      <c r="H34" s="32" t="s">
        <v>229</v>
      </c>
      <c r="I34" s="33" t="s">
        <v>367</v>
      </c>
      <c r="J34" s="36"/>
      <c r="K34" s="36"/>
      <c r="L34" s="36"/>
      <c r="M34" s="34" t="s">
        <v>408</v>
      </c>
      <c r="N34" s="34" t="s">
        <v>409</v>
      </c>
      <c r="O34" s="33" t="s">
        <v>407</v>
      </c>
      <c r="P34" s="33" t="s">
        <v>407</v>
      </c>
      <c r="Q34" s="64">
        <v>2</v>
      </c>
    </row>
    <row r="35" spans="1:17" ht="30" customHeight="1" thickTop="1" thickBot="1" x14ac:dyDescent="0.3">
      <c r="A35" s="2">
        <v>14</v>
      </c>
      <c r="B35" s="4" t="s">
        <v>71</v>
      </c>
      <c r="C35" s="3" t="s">
        <v>6</v>
      </c>
      <c r="D35" s="3" t="s">
        <v>18</v>
      </c>
      <c r="E35" s="5">
        <v>220</v>
      </c>
      <c r="F35" s="5">
        <v>240.99</v>
      </c>
      <c r="G35" s="48">
        <f t="shared" si="2"/>
        <v>20.990000000000009</v>
      </c>
      <c r="H35" s="32" t="s">
        <v>230</v>
      </c>
      <c r="I35" s="33" t="s">
        <v>367</v>
      </c>
      <c r="J35" s="36"/>
      <c r="K35" s="36"/>
      <c r="L35" s="36"/>
      <c r="M35" s="33" t="s">
        <v>407</v>
      </c>
      <c r="N35" s="34" t="s">
        <v>410</v>
      </c>
      <c r="O35" s="33" t="s">
        <v>407</v>
      </c>
      <c r="P35" s="33" t="s">
        <v>407</v>
      </c>
      <c r="Q35" s="64">
        <v>1</v>
      </c>
    </row>
    <row r="36" spans="1:17" ht="30" customHeight="1" thickTop="1" thickBot="1" x14ac:dyDescent="0.3">
      <c r="A36" s="2">
        <v>15</v>
      </c>
      <c r="B36" s="4" t="s">
        <v>75</v>
      </c>
      <c r="C36" s="3" t="s">
        <v>6</v>
      </c>
      <c r="D36" s="3" t="s">
        <v>18</v>
      </c>
      <c r="E36" s="5">
        <v>220</v>
      </c>
      <c r="F36" s="5">
        <v>240.99</v>
      </c>
      <c r="G36" s="48">
        <f t="shared" si="2"/>
        <v>20.990000000000009</v>
      </c>
      <c r="H36" s="32" t="s">
        <v>231</v>
      </c>
      <c r="I36" s="33" t="s">
        <v>367</v>
      </c>
      <c r="J36" s="36"/>
      <c r="K36" s="36"/>
      <c r="L36" s="36"/>
      <c r="M36" s="34" t="s">
        <v>411</v>
      </c>
      <c r="N36" s="34" t="s">
        <v>412</v>
      </c>
      <c r="O36" s="33" t="s">
        <v>407</v>
      </c>
      <c r="P36" s="33" t="s">
        <v>407</v>
      </c>
      <c r="Q36" s="64">
        <v>2</v>
      </c>
    </row>
    <row r="37" spans="1:17" ht="30" customHeight="1" thickTop="1" thickBot="1" x14ac:dyDescent="0.3">
      <c r="A37" s="2">
        <v>16</v>
      </c>
      <c r="B37" s="4" t="s">
        <v>79</v>
      </c>
      <c r="C37" s="3" t="s">
        <v>6</v>
      </c>
      <c r="D37" s="3" t="s">
        <v>18</v>
      </c>
      <c r="E37" s="5">
        <v>220</v>
      </c>
      <c r="F37" s="5">
        <v>240.99</v>
      </c>
      <c r="G37" s="48">
        <f t="shared" si="2"/>
        <v>20.990000000000009</v>
      </c>
      <c r="H37" s="32" t="s">
        <v>232</v>
      </c>
      <c r="I37" s="33" t="s">
        <v>367</v>
      </c>
      <c r="J37" s="36"/>
      <c r="K37" s="36"/>
      <c r="L37" s="36"/>
      <c r="M37" s="34" t="s">
        <v>413</v>
      </c>
      <c r="N37" s="33" t="s">
        <v>407</v>
      </c>
      <c r="O37" s="33" t="s">
        <v>407</v>
      </c>
      <c r="P37" s="33" t="s">
        <v>407</v>
      </c>
      <c r="Q37" s="64">
        <v>1</v>
      </c>
    </row>
    <row r="38" spans="1:17" ht="30" customHeight="1" thickTop="1" thickBot="1" x14ac:dyDescent="0.3">
      <c r="A38" s="2">
        <v>17</v>
      </c>
      <c r="B38" s="4" t="s">
        <v>83</v>
      </c>
      <c r="C38" s="3" t="s">
        <v>6</v>
      </c>
      <c r="D38" s="3" t="s">
        <v>18</v>
      </c>
      <c r="E38" s="5">
        <v>220</v>
      </c>
      <c r="F38" s="5">
        <v>240.99</v>
      </c>
      <c r="G38" s="48">
        <f t="shared" si="2"/>
        <v>20.990000000000009</v>
      </c>
      <c r="H38" s="32" t="s">
        <v>233</v>
      </c>
      <c r="I38" s="33" t="s">
        <v>367</v>
      </c>
      <c r="J38" s="37"/>
      <c r="K38" s="37"/>
      <c r="L38" s="37"/>
      <c r="M38" s="27" t="s">
        <v>414</v>
      </c>
      <c r="N38" s="33" t="s">
        <v>407</v>
      </c>
      <c r="O38" s="30" t="s">
        <v>407</v>
      </c>
      <c r="P38" s="30" t="s">
        <v>407</v>
      </c>
      <c r="Q38" s="64">
        <v>1</v>
      </c>
    </row>
    <row r="39" spans="1:17" ht="30" customHeight="1" thickTop="1" thickBot="1" x14ac:dyDescent="0.3">
      <c r="A39" s="2">
        <v>18</v>
      </c>
      <c r="B39" s="4" t="s">
        <v>87</v>
      </c>
      <c r="C39" s="3" t="s">
        <v>6</v>
      </c>
      <c r="D39" s="3" t="s">
        <v>18</v>
      </c>
      <c r="E39" s="5">
        <v>220</v>
      </c>
      <c r="F39" s="5">
        <v>240.99</v>
      </c>
      <c r="G39" s="48">
        <f t="shared" si="2"/>
        <v>20.990000000000009</v>
      </c>
      <c r="H39" s="32" t="s">
        <v>234</v>
      </c>
      <c r="I39" s="33" t="s">
        <v>367</v>
      </c>
      <c r="J39" s="36"/>
      <c r="K39" s="36"/>
      <c r="L39" s="36"/>
      <c r="M39" s="27" t="s">
        <v>415</v>
      </c>
      <c r="N39" s="33" t="s">
        <v>407</v>
      </c>
      <c r="O39" s="33" t="s">
        <v>407</v>
      </c>
      <c r="P39" s="33" t="s">
        <v>407</v>
      </c>
      <c r="Q39" s="64">
        <v>1</v>
      </c>
    </row>
    <row r="40" spans="1:17" ht="30" customHeight="1" thickTop="1" thickBot="1" x14ac:dyDescent="0.3">
      <c r="A40" s="2">
        <v>19</v>
      </c>
      <c r="B40" s="4" t="s">
        <v>91</v>
      </c>
      <c r="C40" s="3" t="s">
        <v>6</v>
      </c>
      <c r="D40" s="3" t="s">
        <v>18</v>
      </c>
      <c r="E40" s="5">
        <v>220</v>
      </c>
      <c r="F40" s="5">
        <v>240.99</v>
      </c>
      <c r="G40" s="48">
        <f t="shared" si="2"/>
        <v>20.990000000000009</v>
      </c>
      <c r="H40" s="32" t="s">
        <v>235</v>
      </c>
      <c r="I40" s="33" t="s">
        <v>367</v>
      </c>
      <c r="J40" s="36"/>
      <c r="K40" s="36"/>
      <c r="L40" s="36"/>
      <c r="M40" s="27" t="s">
        <v>416</v>
      </c>
      <c r="N40" s="33" t="s">
        <v>407</v>
      </c>
      <c r="O40" s="33" t="s">
        <v>407</v>
      </c>
      <c r="P40" s="33" t="s">
        <v>407</v>
      </c>
      <c r="Q40" s="64">
        <v>1</v>
      </c>
    </row>
    <row r="41" spans="1:17" ht="30" customHeight="1" thickTop="1" thickBot="1" x14ac:dyDescent="0.3">
      <c r="A41" s="2">
        <v>20</v>
      </c>
      <c r="B41" s="4" t="s">
        <v>95</v>
      </c>
      <c r="C41" s="3" t="s">
        <v>6</v>
      </c>
      <c r="D41" s="3" t="s">
        <v>18</v>
      </c>
      <c r="E41" s="5">
        <v>220</v>
      </c>
      <c r="F41" s="5">
        <v>240.99</v>
      </c>
      <c r="G41" s="48">
        <f t="shared" si="2"/>
        <v>20.990000000000009</v>
      </c>
      <c r="H41" s="32" t="s">
        <v>236</v>
      </c>
      <c r="I41" s="33" t="s">
        <v>367</v>
      </c>
      <c r="J41" s="36"/>
      <c r="K41" s="36"/>
      <c r="L41" s="36"/>
      <c r="M41" s="27" t="s">
        <v>417</v>
      </c>
      <c r="N41" s="33" t="s">
        <v>407</v>
      </c>
      <c r="O41" s="33" t="s">
        <v>407</v>
      </c>
      <c r="P41" s="33" t="s">
        <v>407</v>
      </c>
      <c r="Q41" s="64">
        <v>1</v>
      </c>
    </row>
    <row r="42" spans="1:17" ht="30" customHeight="1" thickTop="1" thickBot="1" x14ac:dyDescent="0.3">
      <c r="A42" s="2">
        <v>21</v>
      </c>
      <c r="B42" s="4" t="s">
        <v>101</v>
      </c>
      <c r="C42" s="3" t="s">
        <v>6</v>
      </c>
      <c r="D42" s="3" t="s">
        <v>18</v>
      </c>
      <c r="E42" s="5">
        <v>220</v>
      </c>
      <c r="F42" s="5">
        <v>240.99</v>
      </c>
      <c r="G42" s="48">
        <f t="shared" si="2"/>
        <v>20.990000000000009</v>
      </c>
      <c r="H42" s="32" t="s">
        <v>237</v>
      </c>
      <c r="I42" s="33" t="s">
        <v>367</v>
      </c>
      <c r="J42" s="36"/>
      <c r="K42" s="36"/>
      <c r="L42" s="36"/>
      <c r="M42" s="27" t="s">
        <v>418</v>
      </c>
      <c r="N42" s="33" t="s">
        <v>407</v>
      </c>
      <c r="O42" s="33" t="s">
        <v>407</v>
      </c>
      <c r="P42" s="33" t="s">
        <v>407</v>
      </c>
      <c r="Q42" s="64">
        <v>1</v>
      </c>
    </row>
    <row r="43" spans="1:17" ht="30" customHeight="1" thickTop="1" thickBot="1" x14ac:dyDescent="0.3">
      <c r="A43" s="2">
        <v>22</v>
      </c>
      <c r="B43" s="4" t="s">
        <v>109</v>
      </c>
      <c r="C43" s="3" t="s">
        <v>6</v>
      </c>
      <c r="D43" s="3" t="s">
        <v>18</v>
      </c>
      <c r="E43" s="5">
        <v>220</v>
      </c>
      <c r="F43" s="5">
        <v>240.99</v>
      </c>
      <c r="G43" s="48">
        <f t="shared" si="2"/>
        <v>20.990000000000009</v>
      </c>
      <c r="H43" s="32" t="s">
        <v>238</v>
      </c>
      <c r="I43" s="33" t="s">
        <v>367</v>
      </c>
      <c r="J43" s="36"/>
      <c r="K43" s="36"/>
      <c r="L43" s="36"/>
      <c r="M43" s="27" t="s">
        <v>419</v>
      </c>
      <c r="N43" s="33" t="s">
        <v>407</v>
      </c>
      <c r="O43" s="33" t="s">
        <v>407</v>
      </c>
      <c r="P43" s="33" t="s">
        <v>407</v>
      </c>
      <c r="Q43" s="64">
        <v>1</v>
      </c>
    </row>
    <row r="44" spans="1:17" ht="30" customHeight="1" thickTop="1" thickBot="1" x14ac:dyDescent="0.3">
      <c r="A44" s="2">
        <v>23</v>
      </c>
      <c r="B44" s="4" t="s">
        <v>113</v>
      </c>
      <c r="C44" s="3" t="s">
        <v>6</v>
      </c>
      <c r="D44" s="3" t="s">
        <v>18</v>
      </c>
      <c r="E44" s="5">
        <v>220</v>
      </c>
      <c r="F44" s="5">
        <v>240.99</v>
      </c>
      <c r="G44" s="48">
        <f t="shared" si="2"/>
        <v>20.990000000000009</v>
      </c>
      <c r="H44" s="32" t="s">
        <v>239</v>
      </c>
      <c r="I44" s="33" t="s">
        <v>367</v>
      </c>
      <c r="J44" s="36"/>
      <c r="K44" s="36"/>
      <c r="L44" s="36"/>
      <c r="M44" s="27" t="s">
        <v>420</v>
      </c>
      <c r="N44" s="33" t="s">
        <v>407</v>
      </c>
      <c r="O44" s="33" t="s">
        <v>407</v>
      </c>
      <c r="P44" s="33" t="s">
        <v>407</v>
      </c>
      <c r="Q44" s="64">
        <v>1</v>
      </c>
    </row>
    <row r="45" spans="1:17" ht="30" customHeight="1" thickTop="1" thickBot="1" x14ac:dyDescent="0.3">
      <c r="A45" s="2">
        <v>24</v>
      </c>
      <c r="B45" s="4" t="s">
        <v>118</v>
      </c>
      <c r="C45" s="3" t="s">
        <v>6</v>
      </c>
      <c r="D45" s="3" t="s">
        <v>18</v>
      </c>
      <c r="E45" s="5">
        <v>220</v>
      </c>
      <c r="F45" s="5">
        <v>240.99</v>
      </c>
      <c r="G45" s="48">
        <f t="shared" si="2"/>
        <v>20.990000000000009</v>
      </c>
      <c r="H45" s="32" t="s">
        <v>240</v>
      </c>
      <c r="I45" s="33" t="s">
        <v>367</v>
      </c>
      <c r="J45" s="36"/>
      <c r="K45" s="36"/>
      <c r="L45" s="36"/>
      <c r="M45" s="27" t="s">
        <v>421</v>
      </c>
      <c r="N45" s="33" t="s">
        <v>407</v>
      </c>
      <c r="O45" s="33" t="s">
        <v>407</v>
      </c>
      <c r="P45" s="33" t="s">
        <v>407</v>
      </c>
      <c r="Q45" s="64">
        <v>1</v>
      </c>
    </row>
    <row r="46" spans="1:17" ht="30" customHeight="1" thickTop="1" thickBot="1" x14ac:dyDescent="0.3">
      <c r="A46" s="2">
        <v>25</v>
      </c>
      <c r="B46" s="4" t="s">
        <v>122</v>
      </c>
      <c r="C46" s="3" t="s">
        <v>6</v>
      </c>
      <c r="D46" s="3" t="s">
        <v>18</v>
      </c>
      <c r="E46" s="5">
        <v>220</v>
      </c>
      <c r="F46" s="5">
        <v>240.99</v>
      </c>
      <c r="G46" s="48">
        <f t="shared" si="2"/>
        <v>20.990000000000009</v>
      </c>
      <c r="H46" s="32" t="s">
        <v>241</v>
      </c>
      <c r="I46" s="33" t="s">
        <v>367</v>
      </c>
      <c r="J46" s="36"/>
      <c r="K46" s="36"/>
      <c r="L46" s="36"/>
      <c r="M46" s="27" t="s">
        <v>422</v>
      </c>
      <c r="N46" s="33" t="s">
        <v>407</v>
      </c>
      <c r="O46" s="33" t="s">
        <v>407</v>
      </c>
      <c r="P46" s="33" t="s">
        <v>407</v>
      </c>
      <c r="Q46" s="64">
        <v>1</v>
      </c>
    </row>
    <row r="47" spans="1:17" ht="30" customHeight="1" thickTop="1" thickBot="1" x14ac:dyDescent="0.3">
      <c r="A47" s="2">
        <v>26</v>
      </c>
      <c r="B47" s="4" t="s">
        <v>126</v>
      </c>
      <c r="C47" s="3" t="s">
        <v>6</v>
      </c>
      <c r="D47" s="3" t="s">
        <v>18</v>
      </c>
      <c r="E47" s="5">
        <v>220</v>
      </c>
      <c r="F47" s="5">
        <v>240.99</v>
      </c>
      <c r="G47" s="48">
        <f t="shared" si="2"/>
        <v>20.990000000000009</v>
      </c>
      <c r="H47" s="32" t="s">
        <v>242</v>
      </c>
      <c r="I47" s="33" t="s">
        <v>367</v>
      </c>
      <c r="J47" s="36"/>
      <c r="K47" s="36"/>
      <c r="L47" s="36"/>
      <c r="M47" s="27" t="s">
        <v>423</v>
      </c>
      <c r="N47" s="33" t="s">
        <v>407</v>
      </c>
      <c r="O47" s="33" t="s">
        <v>407</v>
      </c>
      <c r="P47" s="33" t="s">
        <v>407</v>
      </c>
      <c r="Q47" s="64">
        <v>1</v>
      </c>
    </row>
    <row r="48" spans="1:17" ht="30" customHeight="1" thickTop="1" thickBot="1" x14ac:dyDescent="0.3">
      <c r="A48" s="2">
        <v>27</v>
      </c>
      <c r="B48" s="4" t="s">
        <v>130</v>
      </c>
      <c r="C48" s="3" t="s">
        <v>6</v>
      </c>
      <c r="D48" s="3" t="s">
        <v>18</v>
      </c>
      <c r="E48" s="5">
        <v>220</v>
      </c>
      <c r="F48" s="5">
        <v>240.99</v>
      </c>
      <c r="G48" s="48">
        <f t="shared" si="2"/>
        <v>20.990000000000009</v>
      </c>
      <c r="H48" s="32" t="s">
        <v>243</v>
      </c>
      <c r="I48" s="34" t="s">
        <v>424</v>
      </c>
      <c r="J48" s="36"/>
      <c r="K48" s="36"/>
      <c r="L48" s="36"/>
      <c r="M48" s="27" t="s">
        <v>425</v>
      </c>
      <c r="N48" s="33" t="s">
        <v>407</v>
      </c>
      <c r="O48" s="33" t="s">
        <v>407</v>
      </c>
      <c r="P48" s="33" t="s">
        <v>407</v>
      </c>
      <c r="Q48" s="64">
        <v>2</v>
      </c>
    </row>
    <row r="49" spans="1:17" ht="30" customHeight="1" thickTop="1" thickBot="1" x14ac:dyDescent="0.3">
      <c r="A49" s="2">
        <v>28</v>
      </c>
      <c r="B49" s="4" t="s">
        <v>134</v>
      </c>
      <c r="C49" s="3" t="s">
        <v>6</v>
      </c>
      <c r="D49" s="3" t="s">
        <v>18</v>
      </c>
      <c r="E49" s="5">
        <v>220</v>
      </c>
      <c r="F49" s="5">
        <v>240.99</v>
      </c>
      <c r="G49" s="48">
        <f t="shared" si="2"/>
        <v>20.990000000000009</v>
      </c>
      <c r="H49" s="32" t="s">
        <v>244</v>
      </c>
      <c r="I49" s="33" t="s">
        <v>367</v>
      </c>
      <c r="J49" s="36"/>
      <c r="K49" s="36"/>
      <c r="L49" s="36"/>
      <c r="M49" s="27" t="s">
        <v>426</v>
      </c>
      <c r="N49" s="33" t="s">
        <v>407</v>
      </c>
      <c r="O49" s="33" t="s">
        <v>407</v>
      </c>
      <c r="P49" s="33" t="s">
        <v>407</v>
      </c>
      <c r="Q49" s="64">
        <v>1</v>
      </c>
    </row>
    <row r="50" spans="1:17" ht="30" customHeight="1" thickTop="1" thickBot="1" x14ac:dyDescent="0.3">
      <c r="A50" s="2">
        <v>29</v>
      </c>
      <c r="B50" s="4" t="s">
        <v>138</v>
      </c>
      <c r="C50" s="3" t="s">
        <v>6</v>
      </c>
      <c r="D50" s="3" t="s">
        <v>18</v>
      </c>
      <c r="E50" s="5">
        <v>220</v>
      </c>
      <c r="F50" s="5">
        <v>240.99</v>
      </c>
      <c r="G50" s="49">
        <f t="shared" si="2"/>
        <v>20.990000000000009</v>
      </c>
      <c r="H50" s="50" t="s">
        <v>245</v>
      </c>
      <c r="I50" s="38" t="s">
        <v>367</v>
      </c>
      <c r="J50" s="39"/>
      <c r="K50" s="39"/>
      <c r="L50" s="39"/>
      <c r="M50" s="27" t="s">
        <v>427</v>
      </c>
      <c r="N50" s="38" t="s">
        <v>407</v>
      </c>
      <c r="O50" s="38" t="s">
        <v>407</v>
      </c>
      <c r="P50" s="38" t="s">
        <v>407</v>
      </c>
      <c r="Q50" s="64">
        <v>1</v>
      </c>
    </row>
    <row r="51" spans="1:17" ht="30" customHeight="1" thickTop="1" thickBot="1" x14ac:dyDescent="0.3">
      <c r="A51" s="2">
        <v>30</v>
      </c>
      <c r="B51" s="4" t="s">
        <v>142</v>
      </c>
      <c r="C51" s="3" t="s">
        <v>6</v>
      </c>
      <c r="D51" s="3" t="s">
        <v>18</v>
      </c>
      <c r="E51" s="5">
        <v>220</v>
      </c>
      <c r="F51" s="5">
        <v>240.99</v>
      </c>
      <c r="G51" s="48">
        <f t="shared" si="2"/>
        <v>20.990000000000009</v>
      </c>
      <c r="H51" s="32" t="s">
        <v>246</v>
      </c>
      <c r="I51" s="34" t="s">
        <v>428</v>
      </c>
      <c r="J51" s="39"/>
      <c r="K51" s="39"/>
      <c r="L51" s="39"/>
      <c r="M51" s="34" t="s">
        <v>429</v>
      </c>
      <c r="N51" s="38" t="s">
        <v>407</v>
      </c>
      <c r="O51" s="38" t="s">
        <v>407</v>
      </c>
      <c r="P51" s="38" t="s">
        <v>407</v>
      </c>
      <c r="Q51" s="64">
        <v>2</v>
      </c>
    </row>
    <row r="52" spans="1:17" ht="30" customHeight="1" thickTop="1" thickBot="1" x14ac:dyDescent="0.3">
      <c r="A52" s="2">
        <v>31</v>
      </c>
      <c r="B52" s="4" t="s">
        <v>146</v>
      </c>
      <c r="C52" s="3" t="s">
        <v>6</v>
      </c>
      <c r="D52" s="3" t="s">
        <v>18</v>
      </c>
      <c r="E52" s="5">
        <v>220</v>
      </c>
      <c r="F52" s="5">
        <v>240.99</v>
      </c>
      <c r="G52" s="48">
        <f t="shared" si="2"/>
        <v>20.990000000000009</v>
      </c>
      <c r="H52" s="32" t="s">
        <v>247</v>
      </c>
      <c r="I52" s="38" t="s">
        <v>367</v>
      </c>
      <c r="J52" s="39"/>
      <c r="K52" s="39"/>
      <c r="L52" s="39"/>
      <c r="M52" s="34" t="s">
        <v>430</v>
      </c>
      <c r="N52" s="38" t="s">
        <v>407</v>
      </c>
      <c r="O52" s="38" t="s">
        <v>407</v>
      </c>
      <c r="P52" s="38" t="s">
        <v>407</v>
      </c>
      <c r="Q52" s="64">
        <v>1</v>
      </c>
    </row>
    <row r="53" spans="1:17" ht="30" customHeight="1" thickTop="1" thickBot="1" x14ac:dyDescent="0.3">
      <c r="A53" s="2">
        <v>32</v>
      </c>
      <c r="B53" s="4" t="s">
        <v>150</v>
      </c>
      <c r="C53" s="3" t="s">
        <v>6</v>
      </c>
      <c r="D53" s="3" t="s">
        <v>18</v>
      </c>
      <c r="E53" s="5">
        <v>220</v>
      </c>
      <c r="F53" s="5">
        <v>240.99</v>
      </c>
      <c r="G53" s="48">
        <f t="shared" si="2"/>
        <v>20.990000000000009</v>
      </c>
      <c r="H53" s="32" t="s">
        <v>248</v>
      </c>
      <c r="I53" s="40" t="s">
        <v>431</v>
      </c>
      <c r="J53" s="39"/>
      <c r="K53" s="39"/>
      <c r="L53" s="39"/>
      <c r="M53" s="38" t="s">
        <v>407</v>
      </c>
      <c r="N53" s="38" t="s">
        <v>407</v>
      </c>
      <c r="O53" s="38" t="s">
        <v>407</v>
      </c>
      <c r="P53" s="38" t="s">
        <v>407</v>
      </c>
      <c r="Q53" s="64">
        <v>1</v>
      </c>
    </row>
    <row r="54" spans="1:17" ht="30" customHeight="1" thickTop="1" thickBot="1" x14ac:dyDescent="0.3">
      <c r="A54" s="2">
        <v>33</v>
      </c>
      <c r="B54" s="4" t="s">
        <v>154</v>
      </c>
      <c r="C54" s="3" t="s">
        <v>6</v>
      </c>
      <c r="D54" s="3" t="s">
        <v>18</v>
      </c>
      <c r="E54" s="5">
        <v>220</v>
      </c>
      <c r="F54" s="5">
        <v>240.99</v>
      </c>
      <c r="G54" s="48">
        <f t="shared" si="2"/>
        <v>20.990000000000009</v>
      </c>
      <c r="H54" s="32" t="s">
        <v>249</v>
      </c>
      <c r="I54" s="38" t="s">
        <v>476</v>
      </c>
      <c r="J54" s="39"/>
      <c r="K54" s="39"/>
      <c r="L54" s="39"/>
      <c r="M54" s="34" t="s">
        <v>432</v>
      </c>
      <c r="N54" s="38" t="s">
        <v>407</v>
      </c>
      <c r="O54" s="38" t="s">
        <v>407</v>
      </c>
      <c r="P54" s="40" t="s">
        <v>433</v>
      </c>
      <c r="Q54" s="64">
        <v>3</v>
      </c>
    </row>
    <row r="55" spans="1:17" ht="30" customHeight="1" thickTop="1" thickBot="1" x14ac:dyDescent="0.3">
      <c r="A55" s="2">
        <v>34</v>
      </c>
      <c r="B55" s="4" t="s">
        <v>158</v>
      </c>
      <c r="C55" s="3" t="s">
        <v>6</v>
      </c>
      <c r="D55" s="3" t="s">
        <v>18</v>
      </c>
      <c r="E55" s="5">
        <v>220</v>
      </c>
      <c r="F55" s="5">
        <v>240.99</v>
      </c>
      <c r="G55" s="48">
        <f t="shared" si="2"/>
        <v>20.990000000000009</v>
      </c>
      <c r="H55" s="32" t="s">
        <v>250</v>
      </c>
      <c r="I55" s="38" t="s">
        <v>367</v>
      </c>
      <c r="J55" s="39"/>
      <c r="K55" s="39"/>
      <c r="L55" s="39"/>
      <c r="M55" s="34" t="s">
        <v>434</v>
      </c>
      <c r="N55" s="38" t="s">
        <v>407</v>
      </c>
      <c r="O55" s="38" t="s">
        <v>407</v>
      </c>
      <c r="P55" s="38" t="s">
        <v>407</v>
      </c>
      <c r="Q55" s="64">
        <v>1</v>
      </c>
    </row>
    <row r="56" spans="1:17" ht="30" customHeight="1" thickTop="1" thickBot="1" x14ac:dyDescent="0.3">
      <c r="A56" s="2">
        <v>35</v>
      </c>
      <c r="B56" s="4" t="s">
        <v>162</v>
      </c>
      <c r="C56" s="3" t="s">
        <v>6</v>
      </c>
      <c r="D56" s="3" t="s">
        <v>18</v>
      </c>
      <c r="E56" s="5">
        <v>220</v>
      </c>
      <c r="F56" s="5">
        <v>240.99</v>
      </c>
      <c r="G56" s="48">
        <f t="shared" si="2"/>
        <v>20.990000000000009</v>
      </c>
      <c r="H56" s="32" t="s">
        <v>251</v>
      </c>
      <c r="I56" s="38" t="s">
        <v>367</v>
      </c>
      <c r="J56" s="39"/>
      <c r="K56" s="39"/>
      <c r="L56" s="39"/>
      <c r="M56" s="34" t="s">
        <v>435</v>
      </c>
      <c r="N56" s="38" t="s">
        <v>407</v>
      </c>
      <c r="O56" s="38" t="s">
        <v>407</v>
      </c>
      <c r="P56" s="38" t="s">
        <v>407</v>
      </c>
      <c r="Q56" s="64">
        <v>1</v>
      </c>
    </row>
    <row r="57" spans="1:17" ht="30" customHeight="1" thickTop="1" thickBot="1" x14ac:dyDescent="0.3">
      <c r="A57" s="2">
        <v>36</v>
      </c>
      <c r="B57" s="4" t="s">
        <v>166</v>
      </c>
      <c r="C57" s="3" t="s">
        <v>6</v>
      </c>
      <c r="D57" s="3" t="s">
        <v>18</v>
      </c>
      <c r="E57" s="5">
        <v>220</v>
      </c>
      <c r="F57" s="5">
        <v>240.99</v>
      </c>
      <c r="G57" s="48">
        <f t="shared" si="2"/>
        <v>20.990000000000009</v>
      </c>
      <c r="H57" s="32" t="s">
        <v>252</v>
      </c>
      <c r="I57" s="38" t="s">
        <v>367</v>
      </c>
      <c r="J57" s="39"/>
      <c r="K57" s="39"/>
      <c r="L57" s="39"/>
      <c r="M57" s="34" t="s">
        <v>436</v>
      </c>
      <c r="N57" s="38" t="s">
        <v>407</v>
      </c>
      <c r="O57" s="38" t="s">
        <v>407</v>
      </c>
      <c r="P57" s="38" t="s">
        <v>407</v>
      </c>
      <c r="Q57" s="64">
        <v>1</v>
      </c>
    </row>
    <row r="58" spans="1:17" ht="30" customHeight="1" thickTop="1" thickBot="1" x14ac:dyDescent="0.3">
      <c r="A58" s="2">
        <v>37</v>
      </c>
      <c r="B58" s="4" t="s">
        <v>170</v>
      </c>
      <c r="C58" s="3" t="s">
        <v>6</v>
      </c>
      <c r="D58" s="3" t="s">
        <v>18</v>
      </c>
      <c r="E58" s="5">
        <v>220</v>
      </c>
      <c r="F58" s="5">
        <v>240.99</v>
      </c>
      <c r="G58" s="48">
        <f t="shared" si="2"/>
        <v>20.990000000000009</v>
      </c>
      <c r="H58" s="32" t="s">
        <v>253</v>
      </c>
      <c r="I58" s="38" t="s">
        <v>367</v>
      </c>
      <c r="J58" s="39"/>
      <c r="K58" s="39"/>
      <c r="L58" s="39"/>
      <c r="M58" s="34" t="s">
        <v>437</v>
      </c>
      <c r="N58" s="38" t="s">
        <v>407</v>
      </c>
      <c r="O58" s="38" t="s">
        <v>407</v>
      </c>
      <c r="P58" s="38" t="s">
        <v>407</v>
      </c>
      <c r="Q58" s="64">
        <v>1</v>
      </c>
    </row>
    <row r="59" spans="1:17" ht="30" customHeight="1" thickTop="1" thickBot="1" x14ac:dyDescent="0.3">
      <c r="A59" s="2">
        <v>38</v>
      </c>
      <c r="B59" s="4" t="s">
        <v>174</v>
      </c>
      <c r="C59" s="3" t="s">
        <v>6</v>
      </c>
      <c r="D59" s="3" t="s">
        <v>18</v>
      </c>
      <c r="E59" s="5">
        <v>220</v>
      </c>
      <c r="F59" s="5">
        <v>240.99</v>
      </c>
      <c r="G59" s="48">
        <f t="shared" si="2"/>
        <v>20.990000000000009</v>
      </c>
      <c r="H59" s="32" t="s">
        <v>254</v>
      </c>
      <c r="I59" s="38" t="s">
        <v>367</v>
      </c>
      <c r="J59" s="39"/>
      <c r="K59" s="39"/>
      <c r="L59" s="39"/>
      <c r="M59" s="34" t="s">
        <v>438</v>
      </c>
      <c r="N59" s="38" t="s">
        <v>407</v>
      </c>
      <c r="O59" s="38" t="s">
        <v>407</v>
      </c>
      <c r="P59" s="38" t="s">
        <v>407</v>
      </c>
      <c r="Q59" s="64">
        <v>1</v>
      </c>
    </row>
    <row r="60" spans="1:17" ht="30" customHeight="1" thickTop="1" thickBot="1" x14ac:dyDescent="0.3">
      <c r="A60" s="2">
        <v>39</v>
      </c>
      <c r="B60" s="4" t="s">
        <v>178</v>
      </c>
      <c r="C60" s="3" t="s">
        <v>6</v>
      </c>
      <c r="D60" s="3" t="s">
        <v>18</v>
      </c>
      <c r="E60" s="5">
        <v>220</v>
      </c>
      <c r="F60" s="5">
        <v>240.99</v>
      </c>
      <c r="G60" s="48">
        <f t="shared" si="2"/>
        <v>20.990000000000009</v>
      </c>
      <c r="H60" s="32" t="s">
        <v>255</v>
      </c>
      <c r="I60" s="40" t="s">
        <v>439</v>
      </c>
      <c r="J60" s="39"/>
      <c r="K60" s="39"/>
      <c r="L60" s="39"/>
      <c r="M60" s="34" t="s">
        <v>440</v>
      </c>
      <c r="N60" s="40" t="s">
        <v>441</v>
      </c>
      <c r="O60" s="40" t="s">
        <v>441</v>
      </c>
      <c r="P60" s="40" t="s">
        <v>442</v>
      </c>
      <c r="Q60" s="64">
        <v>5</v>
      </c>
    </row>
    <row r="61" spans="1:17" ht="30" customHeight="1" thickTop="1" thickBot="1" x14ac:dyDescent="0.3">
      <c r="A61" s="2">
        <v>40</v>
      </c>
      <c r="B61" s="4" t="s">
        <v>182</v>
      </c>
      <c r="C61" s="3" t="s">
        <v>6</v>
      </c>
      <c r="D61" s="3" t="s">
        <v>18</v>
      </c>
      <c r="E61" s="5">
        <v>220</v>
      </c>
      <c r="F61" s="5">
        <v>240.99</v>
      </c>
      <c r="G61" s="48">
        <f t="shared" si="2"/>
        <v>20.990000000000009</v>
      </c>
      <c r="H61" s="32" t="s">
        <v>256</v>
      </c>
      <c r="I61" s="38" t="s">
        <v>367</v>
      </c>
      <c r="J61" s="39"/>
      <c r="K61" s="39"/>
      <c r="L61" s="39"/>
      <c r="M61" s="34" t="s">
        <v>443</v>
      </c>
      <c r="N61" s="38" t="s">
        <v>407</v>
      </c>
      <c r="O61" s="38" t="s">
        <v>407</v>
      </c>
      <c r="P61" s="38" t="s">
        <v>407</v>
      </c>
      <c r="Q61" s="64">
        <v>1</v>
      </c>
    </row>
    <row r="62" spans="1:17" ht="30" customHeight="1" thickTop="1" thickBot="1" x14ac:dyDescent="0.3">
      <c r="A62" s="11">
        <v>1</v>
      </c>
      <c r="B62" s="15" t="s">
        <v>98</v>
      </c>
      <c r="C62" s="13" t="s">
        <v>99</v>
      </c>
      <c r="D62" s="13" t="s">
        <v>100</v>
      </c>
      <c r="E62" s="41">
        <v>141.97999999999999</v>
      </c>
      <c r="F62" s="14">
        <v>192.91</v>
      </c>
      <c r="G62" s="45">
        <f t="shared" si="2"/>
        <v>50.930000000000007</v>
      </c>
      <c r="H62" s="18" t="s">
        <v>257</v>
      </c>
      <c r="I62" s="36"/>
      <c r="J62" s="39"/>
      <c r="K62" s="39"/>
      <c r="L62" s="38" t="s">
        <v>367</v>
      </c>
      <c r="M62" s="36"/>
      <c r="N62" s="36"/>
      <c r="O62" s="36"/>
      <c r="P62" s="25" t="s">
        <v>407</v>
      </c>
      <c r="Q62" s="64"/>
    </row>
    <row r="63" spans="1:17" ht="30" customHeight="1" thickTop="1" thickBot="1" x14ac:dyDescent="0.3">
      <c r="A63" s="11">
        <v>2</v>
      </c>
      <c r="B63" s="15" t="s">
        <v>107</v>
      </c>
      <c r="C63" s="13" t="s">
        <v>108</v>
      </c>
      <c r="D63" s="13" t="s">
        <v>100</v>
      </c>
      <c r="E63" s="41">
        <v>141.97999999999999</v>
      </c>
      <c r="F63" s="14">
        <v>189.9</v>
      </c>
      <c r="G63" s="45">
        <f t="shared" si="2"/>
        <v>47.920000000000016</v>
      </c>
      <c r="H63" s="18" t="s">
        <v>258</v>
      </c>
      <c r="I63" s="36"/>
      <c r="J63" s="26" t="s">
        <v>498</v>
      </c>
      <c r="K63" s="26" t="s">
        <v>498</v>
      </c>
      <c r="L63" s="39"/>
      <c r="M63" s="36"/>
      <c r="N63" s="36"/>
      <c r="O63" s="36"/>
      <c r="P63" s="25" t="s">
        <v>407</v>
      </c>
      <c r="Q63" s="64">
        <v>2</v>
      </c>
    </row>
    <row r="64" spans="1:17" ht="30" customHeight="1" thickTop="1" thickBot="1" x14ac:dyDescent="0.3">
      <c r="A64" s="11">
        <v>3</v>
      </c>
      <c r="B64" s="15" t="s">
        <v>112</v>
      </c>
      <c r="C64" s="13" t="s">
        <v>108</v>
      </c>
      <c r="D64" s="13" t="s">
        <v>100</v>
      </c>
      <c r="E64" s="41">
        <v>141.97999999999999</v>
      </c>
      <c r="F64" s="14">
        <v>189.9</v>
      </c>
      <c r="G64" s="45">
        <f t="shared" si="2"/>
        <v>47.920000000000016</v>
      </c>
      <c r="H64" s="18" t="s">
        <v>259</v>
      </c>
      <c r="I64" s="36"/>
      <c r="J64" s="39"/>
      <c r="K64" s="25" t="s">
        <v>367</v>
      </c>
      <c r="L64" s="39"/>
      <c r="M64" s="36"/>
      <c r="N64" s="36"/>
      <c r="O64" s="36"/>
      <c r="P64" s="25" t="s">
        <v>407</v>
      </c>
      <c r="Q64" s="64"/>
    </row>
    <row r="65" spans="1:17" ht="30" customHeight="1" thickTop="1" thickBot="1" x14ac:dyDescent="0.3">
      <c r="A65" s="11">
        <v>4</v>
      </c>
      <c r="B65" s="15" t="s">
        <v>117</v>
      </c>
      <c r="C65" s="13" t="s">
        <v>108</v>
      </c>
      <c r="D65" s="13" t="s">
        <v>100</v>
      </c>
      <c r="E65" s="41">
        <v>141.97999999999999</v>
      </c>
      <c r="F65" s="14">
        <v>189.9</v>
      </c>
      <c r="G65" s="45">
        <f t="shared" si="2"/>
        <v>47.920000000000016</v>
      </c>
      <c r="H65" s="18" t="s">
        <v>260</v>
      </c>
      <c r="I65" s="36"/>
      <c r="J65" s="39"/>
      <c r="K65" s="25" t="s">
        <v>367</v>
      </c>
      <c r="L65" s="39"/>
      <c r="M65" s="36"/>
      <c r="N65" s="36"/>
      <c r="O65" s="36"/>
      <c r="P65" s="25" t="s">
        <v>407</v>
      </c>
      <c r="Q65" s="64"/>
    </row>
    <row r="66" spans="1:17" ht="30" customHeight="1" thickTop="1" thickBot="1" x14ac:dyDescent="0.3">
      <c r="A66" s="11">
        <v>5</v>
      </c>
      <c r="B66" s="15" t="s">
        <v>121</v>
      </c>
      <c r="C66" s="13" t="s">
        <v>108</v>
      </c>
      <c r="D66" s="13" t="s">
        <v>100</v>
      </c>
      <c r="E66" s="41">
        <v>141.97999999999999</v>
      </c>
      <c r="F66" s="14">
        <v>189.9</v>
      </c>
      <c r="G66" s="45">
        <f t="shared" si="2"/>
        <v>47.920000000000016</v>
      </c>
      <c r="H66" s="18" t="s">
        <v>261</v>
      </c>
      <c r="I66" s="36"/>
      <c r="J66" s="26" t="s">
        <v>499</v>
      </c>
      <c r="K66" s="26" t="s">
        <v>499</v>
      </c>
      <c r="L66" s="39"/>
      <c r="M66" s="36"/>
      <c r="N66" s="36"/>
      <c r="O66" s="36"/>
      <c r="P66" s="25" t="s">
        <v>407</v>
      </c>
      <c r="Q66" s="64">
        <v>2</v>
      </c>
    </row>
    <row r="67" spans="1:17" ht="30" customHeight="1" thickTop="1" thickBot="1" x14ac:dyDescent="0.3">
      <c r="A67" s="11">
        <v>6</v>
      </c>
      <c r="B67" s="15" t="s">
        <v>125</v>
      </c>
      <c r="C67" s="13" t="s">
        <v>108</v>
      </c>
      <c r="D67" s="13" t="s">
        <v>100</v>
      </c>
      <c r="E67" s="41">
        <v>141.97999999999999</v>
      </c>
      <c r="F67" s="14">
        <v>189.9</v>
      </c>
      <c r="G67" s="45">
        <f t="shared" si="2"/>
        <v>47.920000000000016</v>
      </c>
      <c r="H67" s="18" t="s">
        <v>262</v>
      </c>
      <c r="I67" s="36"/>
      <c r="J67" s="26" t="s">
        <v>500</v>
      </c>
      <c r="K67" s="26" t="s">
        <v>500</v>
      </c>
      <c r="L67" s="39"/>
      <c r="M67" s="36"/>
      <c r="N67" s="36"/>
      <c r="O67" s="36"/>
      <c r="P67" s="25" t="s">
        <v>407</v>
      </c>
      <c r="Q67" s="64">
        <v>2</v>
      </c>
    </row>
    <row r="68" spans="1:17" ht="30" customHeight="1" thickTop="1" thickBot="1" x14ac:dyDescent="0.3">
      <c r="A68" s="11">
        <v>7</v>
      </c>
      <c r="B68" s="15" t="s">
        <v>129</v>
      </c>
      <c r="C68" s="13" t="s">
        <v>108</v>
      </c>
      <c r="D68" s="13" t="s">
        <v>100</v>
      </c>
      <c r="E68" s="41">
        <v>141.97999999999999</v>
      </c>
      <c r="F68" s="14">
        <v>189.9</v>
      </c>
      <c r="G68" s="45">
        <f t="shared" si="2"/>
        <v>47.920000000000016</v>
      </c>
      <c r="H68" s="18" t="s">
        <v>263</v>
      </c>
      <c r="I68" s="42"/>
      <c r="J68" s="26" t="s">
        <v>501</v>
      </c>
      <c r="K68" s="26" t="s">
        <v>501</v>
      </c>
      <c r="L68" s="39"/>
      <c r="M68" s="36"/>
      <c r="N68" s="36"/>
      <c r="O68" s="36"/>
      <c r="P68" s="25" t="s">
        <v>407</v>
      </c>
      <c r="Q68" s="64">
        <v>2</v>
      </c>
    </row>
    <row r="69" spans="1:17" ht="30" customHeight="1" thickTop="1" thickBot="1" x14ac:dyDescent="0.3">
      <c r="A69" s="11">
        <v>8</v>
      </c>
      <c r="B69" s="15" t="s">
        <v>133</v>
      </c>
      <c r="C69" s="13" t="s">
        <v>108</v>
      </c>
      <c r="D69" s="13" t="s">
        <v>100</v>
      </c>
      <c r="E69" s="41">
        <v>141.97999999999999</v>
      </c>
      <c r="F69" s="14">
        <v>189.9</v>
      </c>
      <c r="G69" s="45">
        <f t="shared" si="2"/>
        <v>47.920000000000016</v>
      </c>
      <c r="H69" s="18" t="s">
        <v>264</v>
      </c>
      <c r="I69" s="36"/>
      <c r="J69" s="39"/>
      <c r="K69" s="25" t="s">
        <v>367</v>
      </c>
      <c r="L69" s="39"/>
      <c r="M69" s="36"/>
      <c r="N69" s="36"/>
      <c r="O69" s="36"/>
      <c r="P69" s="25" t="s">
        <v>407</v>
      </c>
      <c r="Q69" s="64"/>
    </row>
    <row r="70" spans="1:17" ht="30" customHeight="1" thickTop="1" thickBot="1" x14ac:dyDescent="0.3">
      <c r="A70" s="11">
        <v>9</v>
      </c>
      <c r="B70" s="15" t="s">
        <v>137</v>
      </c>
      <c r="C70" s="13" t="s">
        <v>108</v>
      </c>
      <c r="D70" s="13" t="s">
        <v>100</v>
      </c>
      <c r="E70" s="41">
        <v>141.97999999999999</v>
      </c>
      <c r="F70" s="14">
        <v>189.9</v>
      </c>
      <c r="G70" s="45">
        <f t="shared" si="2"/>
        <v>47.920000000000016</v>
      </c>
      <c r="H70" s="18" t="s">
        <v>349</v>
      </c>
      <c r="I70" s="36"/>
      <c r="J70" s="39"/>
      <c r="K70" s="25" t="s">
        <v>367</v>
      </c>
      <c r="L70" s="39"/>
      <c r="M70" s="36"/>
      <c r="N70" s="36"/>
      <c r="O70" s="36"/>
      <c r="P70" s="25" t="s">
        <v>407</v>
      </c>
      <c r="Q70" s="64"/>
    </row>
    <row r="71" spans="1:17" ht="30" customHeight="1" thickTop="1" thickBot="1" x14ac:dyDescent="0.3">
      <c r="A71" s="11">
        <v>10</v>
      </c>
      <c r="B71" s="15" t="s">
        <v>141</v>
      </c>
      <c r="C71" s="13" t="s">
        <v>108</v>
      </c>
      <c r="D71" s="13" t="s">
        <v>100</v>
      </c>
      <c r="E71" s="41">
        <v>141.97999999999999</v>
      </c>
      <c r="F71" s="14">
        <v>189.9</v>
      </c>
      <c r="G71" s="45">
        <f t="shared" si="2"/>
        <v>47.920000000000016</v>
      </c>
      <c r="H71" s="18" t="s">
        <v>266</v>
      </c>
      <c r="I71" s="36"/>
      <c r="J71" s="26" t="s">
        <v>502</v>
      </c>
      <c r="K71" s="26" t="s">
        <v>502</v>
      </c>
      <c r="L71" s="39"/>
      <c r="M71" s="36"/>
      <c r="N71" s="36"/>
      <c r="O71" s="36"/>
      <c r="P71" s="25" t="s">
        <v>407</v>
      </c>
      <c r="Q71" s="64">
        <v>2</v>
      </c>
    </row>
    <row r="72" spans="1:17" ht="30" customHeight="1" thickTop="1" thickBot="1" x14ac:dyDescent="0.3">
      <c r="A72" s="11">
        <v>11</v>
      </c>
      <c r="B72" s="15" t="s">
        <v>145</v>
      </c>
      <c r="C72" s="13" t="s">
        <v>108</v>
      </c>
      <c r="D72" s="13" t="s">
        <v>100</v>
      </c>
      <c r="E72" s="41">
        <v>141.97999999999999</v>
      </c>
      <c r="F72" s="14">
        <v>189.9</v>
      </c>
      <c r="G72" s="45">
        <f t="shared" si="2"/>
        <v>47.920000000000016</v>
      </c>
      <c r="H72" s="18" t="s">
        <v>265</v>
      </c>
      <c r="I72" s="36"/>
      <c r="J72" s="39"/>
      <c r="K72" s="25" t="s">
        <v>367</v>
      </c>
      <c r="L72" s="39"/>
      <c r="M72" s="36"/>
      <c r="N72" s="36"/>
      <c r="O72" s="36"/>
      <c r="P72" s="25" t="s">
        <v>407</v>
      </c>
      <c r="Q72" s="64"/>
    </row>
    <row r="73" spans="1:17" ht="30" customHeight="1" thickTop="1" thickBot="1" x14ac:dyDescent="0.3">
      <c r="A73" s="11">
        <v>12</v>
      </c>
      <c r="B73" s="15" t="s">
        <v>149</v>
      </c>
      <c r="C73" s="13" t="s">
        <v>108</v>
      </c>
      <c r="D73" s="13" t="s">
        <v>100</v>
      </c>
      <c r="E73" s="41">
        <v>141.97999999999999</v>
      </c>
      <c r="F73" s="14">
        <v>189.9</v>
      </c>
      <c r="G73" s="45">
        <f t="shared" si="2"/>
        <v>47.920000000000016</v>
      </c>
      <c r="H73" s="18" t="s">
        <v>267</v>
      </c>
      <c r="I73" s="36"/>
      <c r="J73" s="39"/>
      <c r="K73" s="25" t="s">
        <v>367</v>
      </c>
      <c r="L73" s="39"/>
      <c r="M73" s="36"/>
      <c r="N73" s="36"/>
      <c r="O73" s="36"/>
      <c r="P73" s="25" t="s">
        <v>407</v>
      </c>
      <c r="Q73" s="64"/>
    </row>
    <row r="74" spans="1:17" ht="30" customHeight="1" thickTop="1" thickBot="1" x14ac:dyDescent="0.3">
      <c r="A74" s="11">
        <v>13</v>
      </c>
      <c r="B74" s="15" t="s">
        <v>153</v>
      </c>
      <c r="C74" s="13" t="s">
        <v>108</v>
      </c>
      <c r="D74" s="13" t="s">
        <v>100</v>
      </c>
      <c r="E74" s="41">
        <v>141.97999999999999</v>
      </c>
      <c r="F74" s="14">
        <v>189.9</v>
      </c>
      <c r="G74" s="45">
        <f t="shared" si="2"/>
        <v>47.920000000000016</v>
      </c>
      <c r="H74" s="18" t="s">
        <v>268</v>
      </c>
      <c r="I74" s="36"/>
      <c r="J74" s="39"/>
      <c r="K74" s="25" t="s">
        <v>367</v>
      </c>
      <c r="L74" s="39"/>
      <c r="M74" s="36"/>
      <c r="N74" s="36"/>
      <c r="O74" s="36"/>
      <c r="P74" s="25" t="s">
        <v>407</v>
      </c>
      <c r="Q74" s="64"/>
    </row>
    <row r="75" spans="1:17" ht="30" customHeight="1" thickTop="1" thickBot="1" x14ac:dyDescent="0.3">
      <c r="A75" s="11">
        <v>14</v>
      </c>
      <c r="B75" s="15" t="s">
        <v>157</v>
      </c>
      <c r="C75" s="13" t="s">
        <v>99</v>
      </c>
      <c r="D75" s="13" t="s">
        <v>100</v>
      </c>
      <c r="E75" s="41">
        <v>141.97999999999999</v>
      </c>
      <c r="F75" s="14">
        <v>192.91</v>
      </c>
      <c r="G75" s="45">
        <f t="shared" si="2"/>
        <v>50.930000000000007</v>
      </c>
      <c r="H75" s="18" t="s">
        <v>269</v>
      </c>
      <c r="I75" s="36"/>
      <c r="J75" s="39"/>
      <c r="K75" s="39"/>
      <c r="L75" s="25" t="s">
        <v>367</v>
      </c>
      <c r="M75" s="36"/>
      <c r="N75" s="36"/>
      <c r="O75" s="36"/>
      <c r="P75" s="25" t="s">
        <v>407</v>
      </c>
      <c r="Q75" s="64"/>
    </row>
    <row r="76" spans="1:17" ht="30" customHeight="1" thickTop="1" thickBot="1" x14ac:dyDescent="0.3">
      <c r="A76" s="11">
        <v>15</v>
      </c>
      <c r="B76" s="15" t="s">
        <v>161</v>
      </c>
      <c r="C76" s="13" t="s">
        <v>108</v>
      </c>
      <c r="D76" s="13" t="s">
        <v>100</v>
      </c>
      <c r="E76" s="41">
        <v>141.97999999999999</v>
      </c>
      <c r="F76" s="14">
        <v>189.9</v>
      </c>
      <c r="G76" s="45">
        <f t="shared" si="2"/>
        <v>47.920000000000016</v>
      </c>
      <c r="H76" s="18" t="s">
        <v>270</v>
      </c>
      <c r="I76" s="36"/>
      <c r="J76" s="39"/>
      <c r="K76" s="25" t="s">
        <v>367</v>
      </c>
      <c r="L76" s="39"/>
      <c r="M76" s="36"/>
      <c r="N76" s="36"/>
      <c r="O76" s="36"/>
      <c r="P76" s="25" t="s">
        <v>407</v>
      </c>
      <c r="Q76" s="64"/>
    </row>
    <row r="77" spans="1:17" ht="30" customHeight="1" thickTop="1" thickBot="1" x14ac:dyDescent="0.3">
      <c r="A77" s="11">
        <v>16</v>
      </c>
      <c r="B77" s="15" t="s">
        <v>165</v>
      </c>
      <c r="C77" s="13" t="s">
        <v>99</v>
      </c>
      <c r="D77" s="13" t="s">
        <v>100</v>
      </c>
      <c r="E77" s="41">
        <v>141.97999999999999</v>
      </c>
      <c r="F77" s="14">
        <v>192.91</v>
      </c>
      <c r="G77" s="45">
        <f t="shared" si="2"/>
        <v>50.930000000000007</v>
      </c>
      <c r="H77" s="18" t="s">
        <v>271</v>
      </c>
      <c r="I77" s="36"/>
      <c r="J77" s="39"/>
      <c r="K77" s="39"/>
      <c r="L77" s="25" t="s">
        <v>367</v>
      </c>
      <c r="M77" s="36"/>
      <c r="N77" s="36"/>
      <c r="O77" s="36"/>
      <c r="P77" s="25" t="s">
        <v>407</v>
      </c>
      <c r="Q77" s="64"/>
    </row>
    <row r="78" spans="1:17" ht="30" customHeight="1" thickTop="1" thickBot="1" x14ac:dyDescent="0.3">
      <c r="A78" s="11">
        <v>17</v>
      </c>
      <c r="B78" s="15" t="s">
        <v>169</v>
      </c>
      <c r="C78" s="13" t="s">
        <v>108</v>
      </c>
      <c r="D78" s="13" t="s">
        <v>100</v>
      </c>
      <c r="E78" s="41">
        <v>141.97999999999999</v>
      </c>
      <c r="F78" s="14">
        <v>189.9</v>
      </c>
      <c r="G78" s="45">
        <f t="shared" si="2"/>
        <v>47.920000000000016</v>
      </c>
      <c r="H78" s="18" t="s">
        <v>272</v>
      </c>
      <c r="I78" s="36"/>
      <c r="J78" s="39"/>
      <c r="K78" s="25" t="s">
        <v>367</v>
      </c>
      <c r="L78" s="39"/>
      <c r="M78" s="36"/>
      <c r="N78" s="36"/>
      <c r="O78" s="36"/>
      <c r="P78" s="25" t="s">
        <v>407</v>
      </c>
      <c r="Q78" s="64"/>
    </row>
    <row r="79" spans="1:17" ht="30" customHeight="1" thickTop="1" thickBot="1" x14ac:dyDescent="0.3">
      <c r="A79" s="11">
        <v>18</v>
      </c>
      <c r="B79" s="15" t="s">
        <v>173</v>
      </c>
      <c r="C79" s="13" t="s">
        <v>108</v>
      </c>
      <c r="D79" s="13" t="s">
        <v>100</v>
      </c>
      <c r="E79" s="41">
        <v>141.97999999999999</v>
      </c>
      <c r="F79" s="14">
        <v>189.9</v>
      </c>
      <c r="G79" s="45">
        <f t="shared" si="2"/>
        <v>47.920000000000016</v>
      </c>
      <c r="H79" s="18" t="s">
        <v>273</v>
      </c>
      <c r="I79" s="36"/>
      <c r="J79" s="39"/>
      <c r="K79" s="25" t="s">
        <v>367</v>
      </c>
      <c r="L79" s="39"/>
      <c r="M79" s="36"/>
      <c r="N79" s="36"/>
      <c r="O79" s="36"/>
      <c r="P79" s="25" t="s">
        <v>407</v>
      </c>
      <c r="Q79" s="64"/>
    </row>
    <row r="80" spans="1:17" ht="30" customHeight="1" thickTop="1" thickBot="1" x14ac:dyDescent="0.3">
      <c r="A80" s="11">
        <v>19</v>
      </c>
      <c r="B80" s="15" t="s">
        <v>177</v>
      </c>
      <c r="C80" s="13" t="s">
        <v>7</v>
      </c>
      <c r="D80" s="13" t="s">
        <v>100</v>
      </c>
      <c r="E80" s="41">
        <v>141.97999999999999</v>
      </c>
      <c r="F80" s="14">
        <v>130</v>
      </c>
      <c r="G80" s="45">
        <f t="shared" si="2"/>
        <v>-11.97999999999999</v>
      </c>
      <c r="H80" s="18" t="s">
        <v>274</v>
      </c>
      <c r="I80" s="36"/>
      <c r="J80" s="25" t="s">
        <v>367</v>
      </c>
      <c r="K80" s="39"/>
      <c r="L80" s="39"/>
      <c r="M80" s="36"/>
      <c r="N80" s="36"/>
      <c r="O80" s="36"/>
      <c r="P80" s="25" t="s">
        <v>407</v>
      </c>
      <c r="Q80" s="64"/>
    </row>
    <row r="81" spans="1:17" ht="30" customHeight="1" thickTop="1" thickBot="1" x14ac:dyDescent="0.3">
      <c r="A81" s="11">
        <v>20</v>
      </c>
      <c r="B81" s="15" t="s">
        <v>181</v>
      </c>
      <c r="C81" s="13" t="s">
        <v>7</v>
      </c>
      <c r="D81" s="13" t="s">
        <v>100</v>
      </c>
      <c r="E81" s="41">
        <v>141.97999999999999</v>
      </c>
      <c r="F81" s="14">
        <v>130</v>
      </c>
      <c r="G81" s="45">
        <f t="shared" si="2"/>
        <v>-11.97999999999999</v>
      </c>
      <c r="H81" s="18" t="s">
        <v>275</v>
      </c>
      <c r="I81" s="36"/>
      <c r="J81" s="25" t="s">
        <v>367</v>
      </c>
      <c r="K81" s="39"/>
      <c r="L81" s="39"/>
      <c r="M81" s="36"/>
      <c r="N81" s="36"/>
      <c r="O81" s="36"/>
      <c r="P81" s="25" t="s">
        <v>407</v>
      </c>
      <c r="Q81" s="64"/>
    </row>
    <row r="82" spans="1:17" ht="30" customHeight="1" thickTop="1" thickBot="1" x14ac:dyDescent="0.3">
      <c r="A82" s="11">
        <v>21</v>
      </c>
      <c r="B82" s="15" t="s">
        <v>206</v>
      </c>
      <c r="C82" s="13" t="s">
        <v>7</v>
      </c>
      <c r="D82" s="13" t="s">
        <v>100</v>
      </c>
      <c r="E82" s="41">
        <v>141.97999999999999</v>
      </c>
      <c r="F82" s="14">
        <v>125</v>
      </c>
      <c r="G82" s="45">
        <f t="shared" si="2"/>
        <v>-16.97999999999999</v>
      </c>
      <c r="H82" s="18" t="s">
        <v>276</v>
      </c>
      <c r="I82" s="36"/>
      <c r="J82" s="25" t="s">
        <v>367</v>
      </c>
      <c r="K82" s="39"/>
      <c r="L82" s="39"/>
      <c r="M82" s="36"/>
      <c r="N82" s="36"/>
      <c r="O82" s="36"/>
      <c r="P82" s="25" t="s">
        <v>407</v>
      </c>
      <c r="Q82" s="64"/>
    </row>
    <row r="83" spans="1:17" ht="30" customHeight="1" thickTop="1" thickBot="1" x14ac:dyDescent="0.3">
      <c r="A83" s="11">
        <v>22</v>
      </c>
      <c r="B83" s="15" t="s">
        <v>207</v>
      </c>
      <c r="C83" s="13" t="s">
        <v>7</v>
      </c>
      <c r="D83" s="13" t="s">
        <v>100</v>
      </c>
      <c r="E83" s="41">
        <v>141.97999999999999</v>
      </c>
      <c r="F83" s="14">
        <v>125</v>
      </c>
      <c r="G83" s="45">
        <f t="shared" si="2"/>
        <v>-16.97999999999999</v>
      </c>
      <c r="H83" s="18" t="s">
        <v>277</v>
      </c>
      <c r="I83" s="36"/>
      <c r="J83" s="25" t="s">
        <v>367</v>
      </c>
      <c r="K83" s="39"/>
      <c r="L83" s="39"/>
      <c r="M83" s="36"/>
      <c r="N83" s="36"/>
      <c r="O83" s="36"/>
      <c r="P83" s="25" t="s">
        <v>407</v>
      </c>
      <c r="Q83" s="64"/>
    </row>
    <row r="84" spans="1:17" ht="30" customHeight="1" thickTop="1" thickBot="1" x14ac:dyDescent="0.3">
      <c r="A84" s="11">
        <v>23</v>
      </c>
      <c r="B84" s="15" t="s">
        <v>192</v>
      </c>
      <c r="C84" s="13" t="s">
        <v>7</v>
      </c>
      <c r="D84" s="13" t="s">
        <v>100</v>
      </c>
      <c r="E84" s="41">
        <v>141.97999999999999</v>
      </c>
      <c r="F84" s="14">
        <v>125</v>
      </c>
      <c r="G84" s="45">
        <f t="shared" si="2"/>
        <v>-16.97999999999999</v>
      </c>
      <c r="H84" s="18" t="s">
        <v>278</v>
      </c>
      <c r="I84" s="36"/>
      <c r="J84" s="25" t="s">
        <v>367</v>
      </c>
      <c r="K84" s="39"/>
      <c r="L84" s="39"/>
      <c r="M84" s="36"/>
      <c r="N84" s="36"/>
      <c r="O84" s="36"/>
      <c r="P84" s="25" t="s">
        <v>407</v>
      </c>
      <c r="Q84" s="64"/>
    </row>
    <row r="85" spans="1:17" ht="30" customHeight="1" thickTop="1" thickBot="1" x14ac:dyDescent="0.3">
      <c r="A85" s="11">
        <v>24</v>
      </c>
      <c r="B85" s="15" t="s">
        <v>208</v>
      </c>
      <c r="C85" s="13" t="s">
        <v>7</v>
      </c>
      <c r="D85" s="13" t="s">
        <v>100</v>
      </c>
      <c r="E85" s="41">
        <v>141.97999999999999</v>
      </c>
      <c r="F85" s="14">
        <v>125</v>
      </c>
      <c r="G85" s="45">
        <f t="shared" si="2"/>
        <v>-16.97999999999999</v>
      </c>
      <c r="H85" s="18" t="s">
        <v>279</v>
      </c>
      <c r="I85" s="36"/>
      <c r="J85" s="25" t="s">
        <v>367</v>
      </c>
      <c r="K85" s="39"/>
      <c r="L85" s="39"/>
      <c r="M85" s="36"/>
      <c r="N85" s="36"/>
      <c r="O85" s="36"/>
      <c r="P85" s="25" t="s">
        <v>407</v>
      </c>
      <c r="Q85" s="64"/>
    </row>
    <row r="86" spans="1:17" ht="30" customHeight="1" thickTop="1" thickBot="1" x14ac:dyDescent="0.3">
      <c r="A86" s="2">
        <v>1</v>
      </c>
      <c r="B86" s="4" t="s">
        <v>19</v>
      </c>
      <c r="C86" s="3" t="s">
        <v>7</v>
      </c>
      <c r="D86" s="3" t="s">
        <v>20</v>
      </c>
      <c r="E86" s="6">
        <v>126.7</v>
      </c>
      <c r="F86" s="5">
        <v>130.6</v>
      </c>
      <c r="G86" s="48">
        <f t="shared" ref="G86:G149" si="3">F86-E86</f>
        <v>3.8999999999999915</v>
      </c>
      <c r="H86" s="32" t="s">
        <v>280</v>
      </c>
      <c r="I86" s="36"/>
      <c r="J86" s="34" t="s">
        <v>503</v>
      </c>
      <c r="K86" s="36"/>
      <c r="L86" s="36"/>
      <c r="M86" s="34" t="s">
        <v>504</v>
      </c>
      <c r="N86" s="33" t="s">
        <v>407</v>
      </c>
      <c r="O86" s="33" t="s">
        <v>407</v>
      </c>
      <c r="P86" s="33" t="s">
        <v>407</v>
      </c>
      <c r="Q86" s="64">
        <v>2</v>
      </c>
    </row>
    <row r="87" spans="1:17" ht="30" customHeight="1" thickTop="1" thickBot="1" x14ac:dyDescent="0.3">
      <c r="A87" s="2">
        <f>A86+1</f>
        <v>2</v>
      </c>
      <c r="B87" s="4" t="s">
        <v>25</v>
      </c>
      <c r="C87" s="3" t="s">
        <v>7</v>
      </c>
      <c r="D87" s="3" t="s">
        <v>20</v>
      </c>
      <c r="E87" s="6">
        <v>126.7</v>
      </c>
      <c r="F87" s="5">
        <v>118</v>
      </c>
      <c r="G87" s="48">
        <f t="shared" si="3"/>
        <v>-8.7000000000000028</v>
      </c>
      <c r="H87" s="32" t="s">
        <v>281</v>
      </c>
      <c r="I87" s="42"/>
      <c r="J87" s="34" t="s">
        <v>528</v>
      </c>
      <c r="K87" s="36"/>
      <c r="L87" s="36"/>
      <c r="M87" s="34" t="s">
        <v>505</v>
      </c>
      <c r="N87" s="33" t="s">
        <v>407</v>
      </c>
      <c r="O87" s="33" t="s">
        <v>407</v>
      </c>
      <c r="P87" s="33" t="s">
        <v>407</v>
      </c>
      <c r="Q87" s="64">
        <v>2</v>
      </c>
    </row>
    <row r="88" spans="1:17" ht="30" customHeight="1" thickTop="1" thickBot="1" x14ac:dyDescent="0.3">
      <c r="A88" s="2">
        <f t="shared" ref="A88:A105" si="4">A87+1</f>
        <v>3</v>
      </c>
      <c r="B88" s="4" t="s">
        <v>29</v>
      </c>
      <c r="C88" s="3" t="s">
        <v>7</v>
      </c>
      <c r="D88" s="3" t="s">
        <v>20</v>
      </c>
      <c r="E88" s="6">
        <v>126.7</v>
      </c>
      <c r="F88" s="5">
        <v>118</v>
      </c>
      <c r="G88" s="48">
        <f t="shared" si="3"/>
        <v>-8.7000000000000028</v>
      </c>
      <c r="H88" s="32" t="s">
        <v>282</v>
      </c>
      <c r="I88" s="36"/>
      <c r="J88" s="33" t="s">
        <v>407</v>
      </c>
      <c r="K88" s="36"/>
      <c r="L88" s="36"/>
      <c r="M88" s="34" t="s">
        <v>506</v>
      </c>
      <c r="N88" s="33" t="s">
        <v>407</v>
      </c>
      <c r="O88" s="33" t="s">
        <v>407</v>
      </c>
      <c r="P88" s="33" t="s">
        <v>407</v>
      </c>
      <c r="Q88" s="64">
        <v>1</v>
      </c>
    </row>
    <row r="89" spans="1:17" ht="30" customHeight="1" thickTop="1" thickBot="1" x14ac:dyDescent="0.3">
      <c r="A89" s="2">
        <f t="shared" si="4"/>
        <v>4</v>
      </c>
      <c r="B89" s="4" t="s">
        <v>33</v>
      </c>
      <c r="C89" s="3" t="s">
        <v>7</v>
      </c>
      <c r="D89" s="3" t="s">
        <v>20</v>
      </c>
      <c r="E89" s="6">
        <v>126.7</v>
      </c>
      <c r="F89" s="5">
        <v>118</v>
      </c>
      <c r="G89" s="48">
        <f t="shared" si="3"/>
        <v>-8.7000000000000028</v>
      </c>
      <c r="H89" s="32" t="s">
        <v>283</v>
      </c>
      <c r="I89" s="36"/>
      <c r="J89" s="33" t="s">
        <v>407</v>
      </c>
      <c r="K89" s="36"/>
      <c r="L89" s="36"/>
      <c r="M89" s="34" t="s">
        <v>507</v>
      </c>
      <c r="N89" s="33" t="s">
        <v>407</v>
      </c>
      <c r="O89" s="33" t="s">
        <v>407</v>
      </c>
      <c r="P89" s="33" t="s">
        <v>407</v>
      </c>
      <c r="Q89" s="64">
        <v>1</v>
      </c>
    </row>
    <row r="90" spans="1:17" ht="30" customHeight="1" thickTop="1" thickBot="1" x14ac:dyDescent="0.3">
      <c r="A90" s="2">
        <f t="shared" si="4"/>
        <v>5</v>
      </c>
      <c r="B90" s="4" t="s">
        <v>36</v>
      </c>
      <c r="C90" s="3" t="s">
        <v>7</v>
      </c>
      <c r="D90" s="3" t="s">
        <v>20</v>
      </c>
      <c r="E90" s="6">
        <v>126.7</v>
      </c>
      <c r="F90" s="5">
        <v>123</v>
      </c>
      <c r="G90" s="48">
        <f t="shared" si="3"/>
        <v>-3.7000000000000028</v>
      </c>
      <c r="H90" s="32" t="s">
        <v>284</v>
      </c>
      <c r="I90" s="36"/>
      <c r="J90" s="33" t="s">
        <v>407</v>
      </c>
      <c r="K90" s="36"/>
      <c r="L90" s="36"/>
      <c r="M90" s="34" t="s">
        <v>508</v>
      </c>
      <c r="N90" s="33" t="s">
        <v>407</v>
      </c>
      <c r="O90" s="33" t="s">
        <v>407</v>
      </c>
      <c r="P90" s="33" t="s">
        <v>407</v>
      </c>
      <c r="Q90" s="64">
        <v>1</v>
      </c>
    </row>
    <row r="91" spans="1:17" ht="30" customHeight="1" thickTop="1" thickBot="1" x14ac:dyDescent="0.3">
      <c r="A91" s="2">
        <f t="shared" si="4"/>
        <v>6</v>
      </c>
      <c r="B91" s="4" t="s">
        <v>40</v>
      </c>
      <c r="C91" s="3" t="s">
        <v>7</v>
      </c>
      <c r="D91" s="3" t="s">
        <v>20</v>
      </c>
      <c r="E91" s="6">
        <v>126.7</v>
      </c>
      <c r="F91" s="5">
        <v>118</v>
      </c>
      <c r="G91" s="48">
        <f t="shared" si="3"/>
        <v>-8.7000000000000028</v>
      </c>
      <c r="H91" s="32" t="s">
        <v>285</v>
      </c>
      <c r="I91" s="36"/>
      <c r="J91" s="33" t="s">
        <v>407</v>
      </c>
      <c r="K91" s="36"/>
      <c r="L91" s="36"/>
      <c r="M91" s="34" t="s">
        <v>509</v>
      </c>
      <c r="N91" s="33" t="s">
        <v>407</v>
      </c>
      <c r="O91" s="33" t="s">
        <v>407</v>
      </c>
      <c r="P91" s="33" t="s">
        <v>407</v>
      </c>
      <c r="Q91" s="64">
        <v>1</v>
      </c>
    </row>
    <row r="92" spans="1:17" ht="30" customHeight="1" thickTop="1" thickBot="1" x14ac:dyDescent="0.3">
      <c r="A92" s="2">
        <f t="shared" si="4"/>
        <v>7</v>
      </c>
      <c r="B92" s="4" t="s">
        <v>44</v>
      </c>
      <c r="C92" s="3" t="s">
        <v>7</v>
      </c>
      <c r="D92" s="3" t="s">
        <v>20</v>
      </c>
      <c r="E92" s="6">
        <v>126.7</v>
      </c>
      <c r="F92" s="5">
        <v>123</v>
      </c>
      <c r="G92" s="48">
        <f t="shared" si="3"/>
        <v>-3.7000000000000028</v>
      </c>
      <c r="H92" s="32" t="s">
        <v>286</v>
      </c>
      <c r="I92" s="42"/>
      <c r="J92" s="34" t="s">
        <v>529</v>
      </c>
      <c r="K92" s="36"/>
      <c r="L92" s="36"/>
      <c r="M92" s="34" t="s">
        <v>510</v>
      </c>
      <c r="N92" s="33" t="s">
        <v>407</v>
      </c>
      <c r="O92" s="33" t="s">
        <v>407</v>
      </c>
      <c r="P92" s="33" t="s">
        <v>407</v>
      </c>
      <c r="Q92" s="64">
        <v>2</v>
      </c>
    </row>
    <row r="93" spans="1:17" ht="30" customHeight="1" thickTop="1" thickBot="1" x14ac:dyDescent="0.3">
      <c r="A93" s="2">
        <f t="shared" si="4"/>
        <v>8</v>
      </c>
      <c r="B93" s="4" t="s">
        <v>48</v>
      </c>
      <c r="C93" s="3" t="s">
        <v>7</v>
      </c>
      <c r="D93" s="3" t="s">
        <v>20</v>
      </c>
      <c r="E93" s="6">
        <v>126.7</v>
      </c>
      <c r="F93" s="5">
        <v>118</v>
      </c>
      <c r="G93" s="48">
        <f t="shared" si="3"/>
        <v>-8.7000000000000028</v>
      </c>
      <c r="H93" s="32" t="s">
        <v>287</v>
      </c>
      <c r="I93" s="36"/>
      <c r="J93" s="33" t="s">
        <v>407</v>
      </c>
      <c r="K93" s="36"/>
      <c r="L93" s="36"/>
      <c r="M93" s="34" t="s">
        <v>511</v>
      </c>
      <c r="N93" s="33" t="s">
        <v>407</v>
      </c>
      <c r="O93" s="33" t="s">
        <v>407</v>
      </c>
      <c r="P93" s="33" t="s">
        <v>407</v>
      </c>
      <c r="Q93" s="64">
        <v>1</v>
      </c>
    </row>
    <row r="94" spans="1:17" ht="30" customHeight="1" thickTop="1" thickBot="1" x14ac:dyDescent="0.3">
      <c r="A94" s="2">
        <f t="shared" si="4"/>
        <v>9</v>
      </c>
      <c r="B94" s="4" t="s">
        <v>52</v>
      </c>
      <c r="C94" s="3" t="s">
        <v>7</v>
      </c>
      <c r="D94" s="3" t="s">
        <v>20</v>
      </c>
      <c r="E94" s="6">
        <v>126.7</v>
      </c>
      <c r="F94" s="5">
        <v>118</v>
      </c>
      <c r="G94" s="48">
        <f t="shared" si="3"/>
        <v>-8.7000000000000028</v>
      </c>
      <c r="H94" s="32" t="s">
        <v>288</v>
      </c>
      <c r="I94" s="36"/>
      <c r="J94" s="33" t="s">
        <v>407</v>
      </c>
      <c r="K94" s="36"/>
      <c r="L94" s="36"/>
      <c r="M94" s="34" t="s">
        <v>512</v>
      </c>
      <c r="N94" s="33" t="s">
        <v>407</v>
      </c>
      <c r="O94" s="33" t="s">
        <v>407</v>
      </c>
      <c r="P94" s="33" t="s">
        <v>407</v>
      </c>
      <c r="Q94" s="64">
        <v>1</v>
      </c>
    </row>
    <row r="95" spans="1:17" ht="30" customHeight="1" thickTop="1" thickBot="1" x14ac:dyDescent="0.3">
      <c r="A95" s="2">
        <f t="shared" si="4"/>
        <v>10</v>
      </c>
      <c r="B95" s="4" t="s">
        <v>56</v>
      </c>
      <c r="C95" s="3" t="s">
        <v>7</v>
      </c>
      <c r="D95" s="3" t="s">
        <v>20</v>
      </c>
      <c r="E95" s="6">
        <v>126.7</v>
      </c>
      <c r="F95" s="5">
        <v>118</v>
      </c>
      <c r="G95" s="48">
        <f t="shared" si="3"/>
        <v>-8.7000000000000028</v>
      </c>
      <c r="H95" s="32" t="s">
        <v>289</v>
      </c>
      <c r="I95" s="36"/>
      <c r="J95" s="33" t="s">
        <v>407</v>
      </c>
      <c r="K95" s="36"/>
      <c r="L95" s="36"/>
      <c r="M95" s="34" t="s">
        <v>513</v>
      </c>
      <c r="N95" s="33" t="s">
        <v>407</v>
      </c>
      <c r="O95" s="33" t="s">
        <v>407</v>
      </c>
      <c r="P95" s="33" t="s">
        <v>407</v>
      </c>
      <c r="Q95" s="64">
        <v>1</v>
      </c>
    </row>
    <row r="96" spans="1:17" ht="30" customHeight="1" thickTop="1" thickBot="1" x14ac:dyDescent="0.3">
      <c r="A96" s="2">
        <f t="shared" si="4"/>
        <v>11</v>
      </c>
      <c r="B96" s="4" t="s">
        <v>60</v>
      </c>
      <c r="C96" s="3" t="s">
        <v>7</v>
      </c>
      <c r="D96" s="3" t="s">
        <v>20</v>
      </c>
      <c r="E96" s="6">
        <v>126.7</v>
      </c>
      <c r="F96" s="5">
        <v>118</v>
      </c>
      <c r="G96" s="48">
        <f t="shared" si="3"/>
        <v>-8.7000000000000028</v>
      </c>
      <c r="H96" s="32" t="s">
        <v>290</v>
      </c>
      <c r="I96" s="36"/>
      <c r="J96" s="33" t="s">
        <v>407</v>
      </c>
      <c r="K96" s="36"/>
      <c r="L96" s="36"/>
      <c r="M96" s="34" t="s">
        <v>514</v>
      </c>
      <c r="N96" s="33" t="s">
        <v>407</v>
      </c>
      <c r="O96" s="33" t="s">
        <v>407</v>
      </c>
      <c r="P96" s="33" t="s">
        <v>407</v>
      </c>
      <c r="Q96" s="64">
        <v>1</v>
      </c>
    </row>
    <row r="97" spans="1:17" ht="30" customHeight="1" thickTop="1" thickBot="1" x14ac:dyDescent="0.3">
      <c r="A97" s="2">
        <f t="shared" si="4"/>
        <v>12</v>
      </c>
      <c r="B97" s="4" t="s">
        <v>64</v>
      </c>
      <c r="C97" s="3" t="s">
        <v>7</v>
      </c>
      <c r="D97" s="3" t="s">
        <v>20</v>
      </c>
      <c r="E97" s="6">
        <v>126.7</v>
      </c>
      <c r="F97" s="5">
        <v>118</v>
      </c>
      <c r="G97" s="48">
        <f t="shared" si="3"/>
        <v>-8.7000000000000028</v>
      </c>
      <c r="H97" s="32" t="s">
        <v>291</v>
      </c>
      <c r="I97" s="36"/>
      <c r="J97" s="34" t="s">
        <v>515</v>
      </c>
      <c r="K97" s="36"/>
      <c r="L97" s="36"/>
      <c r="M97" s="34" t="s">
        <v>516</v>
      </c>
      <c r="N97" s="33" t="s">
        <v>407</v>
      </c>
      <c r="O97" s="33" t="s">
        <v>407</v>
      </c>
      <c r="P97" s="33" t="s">
        <v>407</v>
      </c>
      <c r="Q97" s="64">
        <v>2</v>
      </c>
    </row>
    <row r="98" spans="1:17" ht="30" customHeight="1" thickTop="1" thickBot="1" x14ac:dyDescent="0.3">
      <c r="A98" s="2">
        <f t="shared" si="4"/>
        <v>13</v>
      </c>
      <c r="B98" s="4" t="s">
        <v>68</v>
      </c>
      <c r="C98" s="3" t="s">
        <v>7</v>
      </c>
      <c r="D98" s="3" t="s">
        <v>20</v>
      </c>
      <c r="E98" s="6">
        <v>126.7</v>
      </c>
      <c r="F98" s="5">
        <v>118</v>
      </c>
      <c r="G98" s="48">
        <f t="shared" si="3"/>
        <v>-8.7000000000000028</v>
      </c>
      <c r="H98" s="32" t="s">
        <v>292</v>
      </c>
      <c r="I98" s="36"/>
      <c r="J98" s="34" t="s">
        <v>517</v>
      </c>
      <c r="K98" s="36"/>
      <c r="L98" s="36"/>
      <c r="M98" s="34" t="s">
        <v>518</v>
      </c>
      <c r="N98" s="33" t="s">
        <v>407</v>
      </c>
      <c r="O98" s="33" t="s">
        <v>407</v>
      </c>
      <c r="P98" s="33" t="s">
        <v>407</v>
      </c>
      <c r="Q98" s="64">
        <v>2</v>
      </c>
    </row>
    <row r="99" spans="1:17" ht="30" customHeight="1" thickTop="1" thickBot="1" x14ac:dyDescent="0.3">
      <c r="A99" s="2">
        <f t="shared" si="4"/>
        <v>14</v>
      </c>
      <c r="B99" s="4" t="s">
        <v>72</v>
      </c>
      <c r="C99" s="3" t="s">
        <v>7</v>
      </c>
      <c r="D99" s="3" t="s">
        <v>20</v>
      </c>
      <c r="E99" s="6">
        <v>126.7</v>
      </c>
      <c r="F99" s="5">
        <v>118</v>
      </c>
      <c r="G99" s="48">
        <f t="shared" si="3"/>
        <v>-8.7000000000000028</v>
      </c>
      <c r="H99" s="32" t="s">
        <v>293</v>
      </c>
      <c r="I99" s="36"/>
      <c r="J99" s="34" t="s">
        <v>530</v>
      </c>
      <c r="K99" s="36"/>
      <c r="L99" s="36"/>
      <c r="M99" s="34" t="s">
        <v>519</v>
      </c>
      <c r="N99" s="33" t="s">
        <v>407</v>
      </c>
      <c r="O99" s="33" t="s">
        <v>407</v>
      </c>
      <c r="P99" s="33" t="s">
        <v>407</v>
      </c>
      <c r="Q99" s="64">
        <v>2</v>
      </c>
    </row>
    <row r="100" spans="1:17" ht="30" customHeight="1" thickTop="1" thickBot="1" x14ac:dyDescent="0.3">
      <c r="A100" s="2">
        <f t="shared" si="4"/>
        <v>15</v>
      </c>
      <c r="B100" s="4" t="s">
        <v>76</v>
      </c>
      <c r="C100" s="3" t="s">
        <v>7</v>
      </c>
      <c r="D100" s="3" t="s">
        <v>20</v>
      </c>
      <c r="E100" s="6">
        <v>126.7</v>
      </c>
      <c r="F100" s="5">
        <v>118</v>
      </c>
      <c r="G100" s="48">
        <f t="shared" si="3"/>
        <v>-8.7000000000000028</v>
      </c>
      <c r="H100" s="32" t="s">
        <v>294</v>
      </c>
      <c r="I100" s="36"/>
      <c r="J100" s="33" t="s">
        <v>407</v>
      </c>
      <c r="K100" s="36"/>
      <c r="L100" s="36"/>
      <c r="M100" s="34" t="s">
        <v>520</v>
      </c>
      <c r="N100" s="33" t="s">
        <v>407</v>
      </c>
      <c r="O100" s="33" t="s">
        <v>407</v>
      </c>
      <c r="P100" s="33" t="s">
        <v>407</v>
      </c>
      <c r="Q100" s="64">
        <v>1</v>
      </c>
    </row>
    <row r="101" spans="1:17" ht="30" customHeight="1" thickTop="1" thickBot="1" x14ac:dyDescent="0.3">
      <c r="A101" s="2">
        <f t="shared" si="4"/>
        <v>16</v>
      </c>
      <c r="B101" s="4" t="s">
        <v>80</v>
      </c>
      <c r="C101" s="3" t="s">
        <v>7</v>
      </c>
      <c r="D101" s="3" t="s">
        <v>20</v>
      </c>
      <c r="E101" s="6">
        <v>126.7</v>
      </c>
      <c r="F101" s="5">
        <v>118</v>
      </c>
      <c r="G101" s="48">
        <f t="shared" si="3"/>
        <v>-8.7000000000000028</v>
      </c>
      <c r="H101" s="32" t="s">
        <v>295</v>
      </c>
      <c r="I101" s="36"/>
      <c r="J101" s="34" t="s">
        <v>521</v>
      </c>
      <c r="K101" s="36"/>
      <c r="L101" s="36"/>
      <c r="M101" s="34" t="s">
        <v>522</v>
      </c>
      <c r="N101" s="33" t="s">
        <v>407</v>
      </c>
      <c r="O101" s="33" t="s">
        <v>407</v>
      </c>
      <c r="P101" s="33" t="s">
        <v>407</v>
      </c>
      <c r="Q101" s="64">
        <v>2</v>
      </c>
    </row>
    <row r="102" spans="1:17" ht="30" customHeight="1" thickTop="1" thickBot="1" x14ac:dyDescent="0.3">
      <c r="A102" s="2">
        <f t="shared" si="4"/>
        <v>17</v>
      </c>
      <c r="B102" s="4" t="s">
        <v>84</v>
      </c>
      <c r="C102" s="3" t="s">
        <v>7</v>
      </c>
      <c r="D102" s="3" t="s">
        <v>20</v>
      </c>
      <c r="E102" s="6">
        <v>126.7</v>
      </c>
      <c r="F102" s="5">
        <v>118</v>
      </c>
      <c r="G102" s="48">
        <f t="shared" si="3"/>
        <v>-8.7000000000000028</v>
      </c>
      <c r="H102" s="32" t="s">
        <v>296</v>
      </c>
      <c r="I102" s="42"/>
      <c r="J102" s="33" t="s">
        <v>407</v>
      </c>
      <c r="K102" s="36"/>
      <c r="L102" s="36"/>
      <c r="M102" s="34" t="s">
        <v>523</v>
      </c>
      <c r="N102" s="33" t="s">
        <v>407</v>
      </c>
      <c r="O102" s="33" t="s">
        <v>407</v>
      </c>
      <c r="P102" s="33" t="s">
        <v>407</v>
      </c>
      <c r="Q102" s="64">
        <v>1</v>
      </c>
    </row>
    <row r="103" spans="1:17" ht="30" customHeight="1" thickTop="1" thickBot="1" x14ac:dyDescent="0.3">
      <c r="A103" s="2">
        <f t="shared" si="4"/>
        <v>18</v>
      </c>
      <c r="B103" s="4" t="s">
        <v>88</v>
      </c>
      <c r="C103" s="3" t="s">
        <v>7</v>
      </c>
      <c r="D103" s="3" t="s">
        <v>20</v>
      </c>
      <c r="E103" s="6">
        <v>126.7</v>
      </c>
      <c r="F103" s="5">
        <v>118</v>
      </c>
      <c r="G103" s="48">
        <f t="shared" si="3"/>
        <v>-8.7000000000000028</v>
      </c>
      <c r="H103" s="32" t="s">
        <v>297</v>
      </c>
      <c r="I103" s="36"/>
      <c r="J103" s="33" t="s">
        <v>407</v>
      </c>
      <c r="K103" s="36"/>
      <c r="L103" s="36"/>
      <c r="M103" s="34" t="s">
        <v>524</v>
      </c>
      <c r="N103" s="33" t="s">
        <v>407</v>
      </c>
      <c r="O103" s="33" t="s">
        <v>407</v>
      </c>
      <c r="P103" s="33" t="s">
        <v>407</v>
      </c>
      <c r="Q103" s="64">
        <v>1</v>
      </c>
    </row>
    <row r="104" spans="1:17" ht="30" customHeight="1" thickTop="1" thickBot="1" x14ac:dyDescent="0.3">
      <c r="A104" s="2">
        <f t="shared" si="4"/>
        <v>19</v>
      </c>
      <c r="B104" s="4" t="s">
        <v>92</v>
      </c>
      <c r="C104" s="3" t="s">
        <v>7</v>
      </c>
      <c r="D104" s="3" t="s">
        <v>20</v>
      </c>
      <c r="E104" s="6">
        <v>126.7</v>
      </c>
      <c r="F104" s="5">
        <v>118</v>
      </c>
      <c r="G104" s="48">
        <f t="shared" si="3"/>
        <v>-8.7000000000000028</v>
      </c>
      <c r="H104" s="32" t="s">
        <v>298</v>
      </c>
      <c r="I104" s="36"/>
      <c r="J104" s="34" t="s">
        <v>525</v>
      </c>
      <c r="K104" s="36"/>
      <c r="L104" s="36"/>
      <c r="M104" s="34" t="s">
        <v>526</v>
      </c>
      <c r="N104" s="33" t="s">
        <v>407</v>
      </c>
      <c r="O104" s="33" t="s">
        <v>407</v>
      </c>
      <c r="P104" s="33" t="s">
        <v>407</v>
      </c>
      <c r="Q104" s="64">
        <v>2</v>
      </c>
    </row>
    <row r="105" spans="1:17" ht="30" customHeight="1" thickTop="1" thickBot="1" x14ac:dyDescent="0.3">
      <c r="A105" s="2">
        <f t="shared" si="4"/>
        <v>20</v>
      </c>
      <c r="B105" s="4" t="s">
        <v>96</v>
      </c>
      <c r="C105" s="3" t="s">
        <v>7</v>
      </c>
      <c r="D105" s="3" t="s">
        <v>20</v>
      </c>
      <c r="E105" s="6">
        <v>126.7</v>
      </c>
      <c r="F105" s="5">
        <v>118</v>
      </c>
      <c r="G105" s="48">
        <f t="shared" si="3"/>
        <v>-8.7000000000000028</v>
      </c>
      <c r="H105" s="32" t="s">
        <v>299</v>
      </c>
      <c r="I105" s="36"/>
      <c r="J105" s="33" t="s">
        <v>407</v>
      </c>
      <c r="K105" s="36"/>
      <c r="L105" s="36"/>
      <c r="M105" s="34" t="s">
        <v>527</v>
      </c>
      <c r="N105" s="33" t="s">
        <v>407</v>
      </c>
      <c r="O105" s="33" t="s">
        <v>407</v>
      </c>
      <c r="P105" s="33" t="s">
        <v>407</v>
      </c>
      <c r="Q105" s="64">
        <v>1</v>
      </c>
    </row>
    <row r="106" spans="1:17" ht="30" customHeight="1" thickTop="1" thickBot="1" x14ac:dyDescent="0.3">
      <c r="A106" s="11">
        <v>1</v>
      </c>
      <c r="B106" s="51" t="s">
        <v>102</v>
      </c>
      <c r="C106" s="13" t="s">
        <v>99</v>
      </c>
      <c r="D106" s="13" t="s">
        <v>103</v>
      </c>
      <c r="E106" s="41">
        <v>105.95</v>
      </c>
      <c r="F106" s="14">
        <v>147.88999999999999</v>
      </c>
      <c r="G106" s="45">
        <f t="shared" si="3"/>
        <v>41.939999999999984</v>
      </c>
      <c r="H106" s="18" t="s">
        <v>300</v>
      </c>
      <c r="I106" s="36"/>
      <c r="J106" s="36"/>
      <c r="K106" s="36"/>
      <c r="L106" s="25" t="s">
        <v>367</v>
      </c>
      <c r="M106" s="26" t="s">
        <v>444</v>
      </c>
      <c r="N106" s="25" t="s">
        <v>407</v>
      </c>
      <c r="O106" s="25" t="s">
        <v>407</v>
      </c>
      <c r="P106" s="25" t="s">
        <v>407</v>
      </c>
      <c r="Q106" s="64">
        <v>1</v>
      </c>
    </row>
    <row r="107" spans="1:17" ht="30" customHeight="1" thickTop="1" thickBot="1" x14ac:dyDescent="0.3">
      <c r="A107" s="11">
        <v>2</v>
      </c>
      <c r="B107" s="51" t="s">
        <v>110</v>
      </c>
      <c r="C107" s="13" t="s">
        <v>99</v>
      </c>
      <c r="D107" s="13" t="s">
        <v>103</v>
      </c>
      <c r="E107" s="41">
        <v>105.95</v>
      </c>
      <c r="F107" s="14">
        <v>147.88999999999999</v>
      </c>
      <c r="G107" s="45">
        <f t="shared" si="3"/>
        <v>41.939999999999984</v>
      </c>
      <c r="H107" s="18" t="s">
        <v>301</v>
      </c>
      <c r="I107" s="42"/>
      <c r="J107" s="36"/>
      <c r="K107" s="36"/>
      <c r="L107" s="26" t="s">
        <v>537</v>
      </c>
      <c r="M107" s="26" t="s">
        <v>445</v>
      </c>
      <c r="N107" s="25" t="s">
        <v>407</v>
      </c>
      <c r="O107" s="25" t="s">
        <v>407</v>
      </c>
      <c r="P107" s="25" t="s">
        <v>407</v>
      </c>
      <c r="Q107" s="64">
        <v>2</v>
      </c>
    </row>
    <row r="108" spans="1:17" ht="30" customHeight="1" thickTop="1" thickBot="1" x14ac:dyDescent="0.3">
      <c r="A108" s="11">
        <v>3</v>
      </c>
      <c r="B108" s="51" t="s">
        <v>114</v>
      </c>
      <c r="C108" s="13" t="s">
        <v>115</v>
      </c>
      <c r="D108" s="13" t="s">
        <v>103</v>
      </c>
      <c r="E108" s="41">
        <v>105.95</v>
      </c>
      <c r="F108" s="14">
        <v>144.9</v>
      </c>
      <c r="G108" s="45">
        <f t="shared" si="3"/>
        <v>38.950000000000003</v>
      </c>
      <c r="H108" s="18" t="s">
        <v>302</v>
      </c>
      <c r="I108" s="36"/>
      <c r="J108" s="36"/>
      <c r="K108" s="25" t="s">
        <v>476</v>
      </c>
      <c r="L108" s="36"/>
      <c r="M108" s="26" t="s">
        <v>446</v>
      </c>
      <c r="N108" s="25" t="s">
        <v>407</v>
      </c>
      <c r="O108" s="25" t="s">
        <v>407</v>
      </c>
      <c r="P108" s="25" t="s">
        <v>407</v>
      </c>
      <c r="Q108" s="64">
        <v>2</v>
      </c>
    </row>
    <row r="109" spans="1:17" ht="30" customHeight="1" thickTop="1" thickBot="1" x14ac:dyDescent="0.3">
      <c r="A109" s="11">
        <v>4</v>
      </c>
      <c r="B109" s="51" t="s">
        <v>119</v>
      </c>
      <c r="C109" s="13" t="s">
        <v>115</v>
      </c>
      <c r="D109" s="13" t="s">
        <v>103</v>
      </c>
      <c r="E109" s="41">
        <v>105.95</v>
      </c>
      <c r="F109" s="14">
        <v>144.9</v>
      </c>
      <c r="G109" s="45">
        <f t="shared" si="3"/>
        <v>38.950000000000003</v>
      </c>
      <c r="H109" s="18" t="s">
        <v>447</v>
      </c>
      <c r="I109" s="36"/>
      <c r="J109" s="36"/>
      <c r="K109" s="25" t="s">
        <v>367</v>
      </c>
      <c r="L109" s="36"/>
      <c r="M109" s="26" t="s">
        <v>448</v>
      </c>
      <c r="N109" s="25" t="s">
        <v>407</v>
      </c>
      <c r="O109" s="25" t="s">
        <v>407</v>
      </c>
      <c r="P109" s="25" t="s">
        <v>407</v>
      </c>
      <c r="Q109" s="64">
        <v>1</v>
      </c>
    </row>
    <row r="110" spans="1:17" ht="30" customHeight="1" thickTop="1" thickBot="1" x14ac:dyDescent="0.3">
      <c r="A110" s="11">
        <v>5</v>
      </c>
      <c r="B110" s="51" t="s">
        <v>123</v>
      </c>
      <c r="C110" s="13" t="s">
        <v>115</v>
      </c>
      <c r="D110" s="13" t="s">
        <v>103</v>
      </c>
      <c r="E110" s="41">
        <v>105.95</v>
      </c>
      <c r="F110" s="14">
        <v>144.9</v>
      </c>
      <c r="G110" s="45">
        <f t="shared" si="3"/>
        <v>38.950000000000003</v>
      </c>
      <c r="H110" s="18" t="s">
        <v>449</v>
      </c>
      <c r="I110" s="36"/>
      <c r="J110" s="36"/>
      <c r="K110" s="25" t="s">
        <v>367</v>
      </c>
      <c r="L110" s="36"/>
      <c r="M110" s="26" t="s">
        <v>450</v>
      </c>
      <c r="N110" s="25" t="s">
        <v>407</v>
      </c>
      <c r="O110" s="25" t="s">
        <v>407</v>
      </c>
      <c r="P110" s="25" t="s">
        <v>407</v>
      </c>
      <c r="Q110" s="64">
        <v>1</v>
      </c>
    </row>
    <row r="111" spans="1:17" ht="30" customHeight="1" thickTop="1" thickBot="1" x14ac:dyDescent="0.3">
      <c r="A111" s="11">
        <v>6</v>
      </c>
      <c r="B111" s="51" t="s">
        <v>127</v>
      </c>
      <c r="C111" s="13" t="s">
        <v>115</v>
      </c>
      <c r="D111" s="13" t="s">
        <v>103</v>
      </c>
      <c r="E111" s="41">
        <v>105.95</v>
      </c>
      <c r="F111" s="14">
        <v>144.9</v>
      </c>
      <c r="G111" s="45">
        <f t="shared" si="3"/>
        <v>38.950000000000003</v>
      </c>
      <c r="H111" s="18" t="s">
        <v>451</v>
      </c>
      <c r="I111" s="36"/>
      <c r="J111" s="36"/>
      <c r="K111" s="25" t="s">
        <v>367</v>
      </c>
      <c r="L111" s="36"/>
      <c r="M111" s="26" t="s">
        <v>452</v>
      </c>
      <c r="N111" s="25" t="s">
        <v>407</v>
      </c>
      <c r="O111" s="25" t="s">
        <v>407</v>
      </c>
      <c r="P111" s="25" t="s">
        <v>407</v>
      </c>
      <c r="Q111" s="64">
        <v>1</v>
      </c>
    </row>
    <row r="112" spans="1:17" ht="30" customHeight="1" thickTop="1" thickBot="1" x14ac:dyDescent="0.3">
      <c r="A112" s="11">
        <v>7</v>
      </c>
      <c r="B112" s="51" t="s">
        <v>131</v>
      </c>
      <c r="C112" s="13" t="s">
        <v>99</v>
      </c>
      <c r="D112" s="13" t="s">
        <v>103</v>
      </c>
      <c r="E112" s="41">
        <v>105.95</v>
      </c>
      <c r="F112" s="14">
        <v>147.88999999999999</v>
      </c>
      <c r="G112" s="45">
        <f t="shared" si="3"/>
        <v>41.939999999999984</v>
      </c>
      <c r="H112" s="18" t="s">
        <v>303</v>
      </c>
      <c r="I112" s="36"/>
      <c r="J112" s="36"/>
      <c r="K112" s="36"/>
      <c r="L112" s="25" t="s">
        <v>367</v>
      </c>
      <c r="M112" s="26" t="s">
        <v>453</v>
      </c>
      <c r="N112" s="25" t="s">
        <v>407</v>
      </c>
      <c r="O112" s="25" t="s">
        <v>407</v>
      </c>
      <c r="P112" s="25" t="s">
        <v>407</v>
      </c>
      <c r="Q112" s="64">
        <v>1</v>
      </c>
    </row>
    <row r="113" spans="1:17" ht="30" customHeight="1" thickTop="1" thickBot="1" x14ac:dyDescent="0.3">
      <c r="A113" s="11">
        <v>8</v>
      </c>
      <c r="B113" s="51" t="s">
        <v>135</v>
      </c>
      <c r="C113" s="13" t="s">
        <v>115</v>
      </c>
      <c r="D113" s="13" t="s">
        <v>103</v>
      </c>
      <c r="E113" s="41">
        <v>105.95</v>
      </c>
      <c r="F113" s="14">
        <v>144.9</v>
      </c>
      <c r="G113" s="45">
        <f t="shared" si="3"/>
        <v>38.950000000000003</v>
      </c>
      <c r="H113" s="18" t="s">
        <v>454</v>
      </c>
      <c r="I113" s="36"/>
      <c r="J113" s="36"/>
      <c r="K113" s="25" t="s">
        <v>367</v>
      </c>
      <c r="L113" s="36"/>
      <c r="M113" s="26" t="s">
        <v>455</v>
      </c>
      <c r="N113" s="25" t="s">
        <v>407</v>
      </c>
      <c r="O113" s="25" t="s">
        <v>407</v>
      </c>
      <c r="P113" s="25" t="s">
        <v>407</v>
      </c>
      <c r="Q113" s="64">
        <v>1</v>
      </c>
    </row>
    <row r="114" spans="1:17" ht="30" customHeight="1" thickTop="1" thickBot="1" x14ac:dyDescent="0.3">
      <c r="A114" s="11">
        <v>9</v>
      </c>
      <c r="B114" s="51" t="s">
        <v>139</v>
      </c>
      <c r="C114" s="13" t="s">
        <v>99</v>
      </c>
      <c r="D114" s="13" t="s">
        <v>103</v>
      </c>
      <c r="E114" s="41">
        <v>105.95</v>
      </c>
      <c r="F114" s="14">
        <v>147.88999999999999</v>
      </c>
      <c r="G114" s="45">
        <f t="shared" si="3"/>
        <v>41.939999999999984</v>
      </c>
      <c r="H114" s="18" t="s">
        <v>304</v>
      </c>
      <c r="I114" s="36"/>
      <c r="J114" s="36"/>
      <c r="K114" s="36"/>
      <c r="L114" s="25" t="s">
        <v>367</v>
      </c>
      <c r="M114" s="26" t="s">
        <v>456</v>
      </c>
      <c r="N114" s="25" t="s">
        <v>407</v>
      </c>
      <c r="O114" s="25" t="s">
        <v>407</v>
      </c>
      <c r="P114" s="25" t="s">
        <v>407</v>
      </c>
      <c r="Q114" s="64">
        <v>1</v>
      </c>
    </row>
    <row r="115" spans="1:17" ht="30" customHeight="1" thickTop="1" thickBot="1" x14ac:dyDescent="0.3">
      <c r="A115" s="11">
        <v>10</v>
      </c>
      <c r="B115" s="51" t="s">
        <v>143</v>
      </c>
      <c r="C115" s="13" t="s">
        <v>115</v>
      </c>
      <c r="D115" s="13" t="s">
        <v>103</v>
      </c>
      <c r="E115" s="41">
        <v>105.95</v>
      </c>
      <c r="F115" s="14">
        <v>144.9</v>
      </c>
      <c r="G115" s="45">
        <f t="shared" si="3"/>
        <v>38.950000000000003</v>
      </c>
      <c r="H115" s="18" t="s">
        <v>305</v>
      </c>
      <c r="I115" s="36"/>
      <c r="J115" s="36"/>
      <c r="K115" s="25" t="s">
        <v>367</v>
      </c>
      <c r="L115" s="36"/>
      <c r="M115" s="26" t="s">
        <v>457</v>
      </c>
      <c r="N115" s="25" t="s">
        <v>407</v>
      </c>
      <c r="O115" s="25" t="s">
        <v>407</v>
      </c>
      <c r="P115" s="25" t="s">
        <v>407</v>
      </c>
      <c r="Q115" s="64">
        <v>1</v>
      </c>
    </row>
    <row r="116" spans="1:17" ht="30" customHeight="1" thickTop="1" thickBot="1" x14ac:dyDescent="0.3">
      <c r="A116" s="11">
        <v>11</v>
      </c>
      <c r="B116" s="51" t="s">
        <v>147</v>
      </c>
      <c r="C116" s="13" t="s">
        <v>115</v>
      </c>
      <c r="D116" s="13" t="s">
        <v>103</v>
      </c>
      <c r="E116" s="41">
        <v>105.95</v>
      </c>
      <c r="F116" s="14">
        <v>144.9</v>
      </c>
      <c r="G116" s="45">
        <f t="shared" si="3"/>
        <v>38.950000000000003</v>
      </c>
      <c r="H116" s="18" t="s">
        <v>306</v>
      </c>
      <c r="I116" s="36"/>
      <c r="J116" s="36"/>
      <c r="K116" s="25" t="s">
        <v>367</v>
      </c>
      <c r="L116" s="36"/>
      <c r="M116" s="26" t="s">
        <v>458</v>
      </c>
      <c r="N116" s="25" t="s">
        <v>407</v>
      </c>
      <c r="O116" s="25" t="s">
        <v>407</v>
      </c>
      <c r="P116" s="25" t="s">
        <v>407</v>
      </c>
      <c r="Q116" s="64">
        <v>1</v>
      </c>
    </row>
    <row r="117" spans="1:17" ht="30" customHeight="1" thickTop="1" thickBot="1" x14ac:dyDescent="0.3">
      <c r="A117" s="11">
        <v>12</v>
      </c>
      <c r="B117" s="51" t="s">
        <v>151</v>
      </c>
      <c r="C117" s="13" t="s">
        <v>115</v>
      </c>
      <c r="D117" s="13" t="s">
        <v>103</v>
      </c>
      <c r="E117" s="41">
        <v>105.95</v>
      </c>
      <c r="F117" s="14">
        <v>144.9</v>
      </c>
      <c r="G117" s="45">
        <f t="shared" si="3"/>
        <v>38.950000000000003</v>
      </c>
      <c r="H117" s="18" t="s">
        <v>307</v>
      </c>
      <c r="I117" s="36"/>
      <c r="J117" s="36"/>
      <c r="K117" s="25" t="s">
        <v>367</v>
      </c>
      <c r="L117" s="36"/>
      <c r="M117" s="26" t="s">
        <v>459</v>
      </c>
      <c r="N117" s="25" t="s">
        <v>407</v>
      </c>
      <c r="O117" s="25" t="s">
        <v>407</v>
      </c>
      <c r="P117" s="25" t="s">
        <v>407</v>
      </c>
      <c r="Q117" s="64">
        <v>1</v>
      </c>
    </row>
    <row r="118" spans="1:17" ht="30" customHeight="1" thickTop="1" thickBot="1" x14ac:dyDescent="0.3">
      <c r="A118" s="11">
        <v>13</v>
      </c>
      <c r="B118" s="51" t="s">
        <v>155</v>
      </c>
      <c r="C118" s="13" t="s">
        <v>99</v>
      </c>
      <c r="D118" s="13" t="s">
        <v>103</v>
      </c>
      <c r="E118" s="41">
        <v>105.95</v>
      </c>
      <c r="F118" s="14">
        <v>147.88999999999999</v>
      </c>
      <c r="G118" s="45">
        <f t="shared" si="3"/>
        <v>41.939999999999984</v>
      </c>
      <c r="H118" s="18" t="s">
        <v>308</v>
      </c>
      <c r="I118" s="36"/>
      <c r="J118" s="36"/>
      <c r="K118" s="36"/>
      <c r="L118" s="25" t="s">
        <v>367</v>
      </c>
      <c r="M118" s="26" t="s">
        <v>460</v>
      </c>
      <c r="N118" s="25" t="s">
        <v>407</v>
      </c>
      <c r="O118" s="25" t="s">
        <v>407</v>
      </c>
      <c r="P118" s="25" t="s">
        <v>407</v>
      </c>
      <c r="Q118" s="64">
        <v>1</v>
      </c>
    </row>
    <row r="119" spans="1:17" ht="30" customHeight="1" thickTop="1" thickBot="1" x14ac:dyDescent="0.3">
      <c r="A119" s="11">
        <v>1</v>
      </c>
      <c r="B119" s="51" t="s">
        <v>159</v>
      </c>
      <c r="C119" s="13" t="s">
        <v>7</v>
      </c>
      <c r="D119" s="13" t="s">
        <v>103</v>
      </c>
      <c r="E119" s="41">
        <v>105.95</v>
      </c>
      <c r="F119" s="14">
        <v>99.89</v>
      </c>
      <c r="G119" s="45">
        <f t="shared" si="3"/>
        <v>-6.0600000000000023</v>
      </c>
      <c r="H119" s="18" t="s">
        <v>309</v>
      </c>
      <c r="I119" s="36"/>
      <c r="J119" s="25" t="s">
        <v>367</v>
      </c>
      <c r="K119" s="36"/>
      <c r="L119" s="36"/>
      <c r="M119" s="26" t="s">
        <v>461</v>
      </c>
      <c r="N119" s="25" t="s">
        <v>407</v>
      </c>
      <c r="O119" s="26" t="s">
        <v>462</v>
      </c>
      <c r="P119" s="26" t="s">
        <v>463</v>
      </c>
      <c r="Q119" s="64">
        <v>3</v>
      </c>
    </row>
    <row r="120" spans="1:17" ht="30" customHeight="1" thickTop="1" thickBot="1" x14ac:dyDescent="0.3">
      <c r="A120" s="11">
        <f>A119+1</f>
        <v>2</v>
      </c>
      <c r="B120" s="51" t="s">
        <v>163</v>
      </c>
      <c r="C120" s="13" t="s">
        <v>7</v>
      </c>
      <c r="D120" s="13" t="s">
        <v>103</v>
      </c>
      <c r="E120" s="41">
        <v>105.95</v>
      </c>
      <c r="F120" s="14">
        <v>99.89</v>
      </c>
      <c r="G120" s="45">
        <f t="shared" si="3"/>
        <v>-6.0600000000000023</v>
      </c>
      <c r="H120" s="18" t="s">
        <v>310</v>
      </c>
      <c r="I120" s="36"/>
      <c r="J120" s="25" t="s">
        <v>367</v>
      </c>
      <c r="K120" s="36"/>
      <c r="L120" s="36"/>
      <c r="M120" s="26" t="s">
        <v>464</v>
      </c>
      <c r="N120" s="25" t="s">
        <v>407</v>
      </c>
      <c r="O120" s="26" t="s">
        <v>465</v>
      </c>
      <c r="P120" s="26" t="s">
        <v>466</v>
      </c>
      <c r="Q120" s="64">
        <v>3</v>
      </c>
    </row>
    <row r="121" spans="1:17" ht="30" customHeight="1" thickTop="1" thickBot="1" x14ac:dyDescent="0.3">
      <c r="A121" s="11">
        <f t="shared" ref="A121:A138" si="5">A120+1</f>
        <v>3</v>
      </c>
      <c r="B121" s="51" t="s">
        <v>167</v>
      </c>
      <c r="C121" s="13" t="s">
        <v>7</v>
      </c>
      <c r="D121" s="13" t="s">
        <v>103</v>
      </c>
      <c r="E121" s="41">
        <v>105.95</v>
      </c>
      <c r="F121" s="14">
        <v>99.89</v>
      </c>
      <c r="G121" s="45">
        <f t="shared" si="3"/>
        <v>-6.0600000000000023</v>
      </c>
      <c r="H121" s="18" t="s">
        <v>311</v>
      </c>
      <c r="I121" s="36"/>
      <c r="J121" s="25" t="s">
        <v>367</v>
      </c>
      <c r="K121" s="36"/>
      <c r="L121" s="36"/>
      <c r="M121" s="25" t="s">
        <v>407</v>
      </c>
      <c r="N121" s="25" t="s">
        <v>407</v>
      </c>
      <c r="O121" s="26" t="s">
        <v>467</v>
      </c>
      <c r="P121" s="26" t="s">
        <v>468</v>
      </c>
      <c r="Q121" s="64">
        <v>2</v>
      </c>
    </row>
    <row r="122" spans="1:17" ht="30" customHeight="1" thickTop="1" thickBot="1" x14ac:dyDescent="0.3">
      <c r="A122" s="11">
        <f t="shared" si="5"/>
        <v>4</v>
      </c>
      <c r="B122" s="51" t="s">
        <v>171</v>
      </c>
      <c r="C122" s="13" t="s">
        <v>7</v>
      </c>
      <c r="D122" s="13" t="s">
        <v>103</v>
      </c>
      <c r="E122" s="41">
        <v>105.95</v>
      </c>
      <c r="F122" s="14">
        <v>99.89</v>
      </c>
      <c r="G122" s="45">
        <f t="shared" si="3"/>
        <v>-6.0600000000000023</v>
      </c>
      <c r="H122" s="18" t="s">
        <v>312</v>
      </c>
      <c r="I122" s="36"/>
      <c r="J122" s="25" t="s">
        <v>367</v>
      </c>
      <c r="K122" s="36"/>
      <c r="L122" s="36"/>
      <c r="M122" s="26" t="s">
        <v>469</v>
      </c>
      <c r="N122" s="25" t="s">
        <v>407</v>
      </c>
      <c r="O122" s="25" t="s">
        <v>407</v>
      </c>
      <c r="P122" s="25" t="s">
        <v>407</v>
      </c>
      <c r="Q122" s="64">
        <v>1</v>
      </c>
    </row>
    <row r="123" spans="1:17" ht="30" customHeight="1" thickTop="1" thickBot="1" x14ac:dyDescent="0.3">
      <c r="A123" s="11">
        <f t="shared" si="5"/>
        <v>5</v>
      </c>
      <c r="B123" s="51" t="s">
        <v>175</v>
      </c>
      <c r="C123" s="13" t="s">
        <v>7</v>
      </c>
      <c r="D123" s="13" t="s">
        <v>103</v>
      </c>
      <c r="E123" s="41">
        <v>105.95</v>
      </c>
      <c r="F123" s="14">
        <v>99.89</v>
      </c>
      <c r="G123" s="45">
        <f t="shared" si="3"/>
        <v>-6.0600000000000023</v>
      </c>
      <c r="H123" s="18" t="s">
        <v>313</v>
      </c>
      <c r="I123" s="36"/>
      <c r="J123" s="25" t="s">
        <v>367</v>
      </c>
      <c r="K123" s="36"/>
      <c r="L123" s="36"/>
      <c r="M123" s="26" t="s">
        <v>470</v>
      </c>
      <c r="N123" s="25" t="s">
        <v>407</v>
      </c>
      <c r="O123" s="25" t="s">
        <v>407</v>
      </c>
      <c r="P123" s="25" t="s">
        <v>407</v>
      </c>
      <c r="Q123" s="64">
        <v>1</v>
      </c>
    </row>
    <row r="124" spans="1:17" ht="30" customHeight="1" thickTop="1" thickBot="1" x14ac:dyDescent="0.3">
      <c r="A124" s="11">
        <f t="shared" si="5"/>
        <v>6</v>
      </c>
      <c r="B124" s="51" t="s">
        <v>179</v>
      </c>
      <c r="C124" s="13" t="s">
        <v>7</v>
      </c>
      <c r="D124" s="13" t="s">
        <v>103</v>
      </c>
      <c r="E124" s="41">
        <v>105.95</v>
      </c>
      <c r="F124" s="14">
        <v>99.89</v>
      </c>
      <c r="G124" s="45">
        <f t="shared" si="3"/>
        <v>-6.0600000000000023</v>
      </c>
      <c r="H124" s="18" t="s">
        <v>314</v>
      </c>
      <c r="I124" s="36"/>
      <c r="J124" s="25" t="s">
        <v>367</v>
      </c>
      <c r="K124" s="36"/>
      <c r="L124" s="36"/>
      <c r="M124" s="26" t="s">
        <v>471</v>
      </c>
      <c r="N124" s="25" t="s">
        <v>407</v>
      </c>
      <c r="O124" s="25" t="s">
        <v>407</v>
      </c>
      <c r="P124" s="25" t="s">
        <v>407</v>
      </c>
      <c r="Q124" s="64">
        <v>1</v>
      </c>
    </row>
    <row r="125" spans="1:17" ht="30" customHeight="1" thickTop="1" thickBot="1" x14ac:dyDescent="0.3">
      <c r="A125" s="11">
        <f t="shared" si="5"/>
        <v>7</v>
      </c>
      <c r="B125" s="51" t="s">
        <v>183</v>
      </c>
      <c r="C125" s="13" t="s">
        <v>7</v>
      </c>
      <c r="D125" s="13" t="s">
        <v>103</v>
      </c>
      <c r="E125" s="41">
        <v>105.95</v>
      </c>
      <c r="F125" s="14">
        <v>104.89</v>
      </c>
      <c r="G125" s="45">
        <f t="shared" si="3"/>
        <v>-1.0600000000000023</v>
      </c>
      <c r="H125" s="18" t="s">
        <v>315</v>
      </c>
      <c r="I125" s="36"/>
      <c r="J125" s="25" t="s">
        <v>367</v>
      </c>
      <c r="K125" s="36"/>
      <c r="L125" s="36"/>
      <c r="M125" s="26" t="s">
        <v>472</v>
      </c>
      <c r="N125" s="25" t="s">
        <v>407</v>
      </c>
      <c r="O125" s="25" t="s">
        <v>407</v>
      </c>
      <c r="P125" s="25" t="s">
        <v>407</v>
      </c>
      <c r="Q125" s="64">
        <v>1</v>
      </c>
    </row>
    <row r="126" spans="1:17" ht="30" customHeight="1" thickTop="1" thickBot="1" x14ac:dyDescent="0.3">
      <c r="A126" s="11">
        <f t="shared" si="5"/>
        <v>8</v>
      </c>
      <c r="B126" s="51" t="s">
        <v>193</v>
      </c>
      <c r="C126" s="13" t="s">
        <v>7</v>
      </c>
      <c r="D126" s="13" t="s">
        <v>103</v>
      </c>
      <c r="E126" s="41">
        <v>105.95</v>
      </c>
      <c r="F126" s="14">
        <v>89.9</v>
      </c>
      <c r="G126" s="45">
        <f t="shared" si="3"/>
        <v>-16.049999999999997</v>
      </c>
      <c r="H126" s="18" t="s">
        <v>316</v>
      </c>
      <c r="I126" s="36"/>
      <c r="J126" s="25" t="s">
        <v>367</v>
      </c>
      <c r="K126" s="36"/>
      <c r="L126" s="36"/>
      <c r="M126" s="25" t="s">
        <v>407</v>
      </c>
      <c r="N126" s="25" t="s">
        <v>407</v>
      </c>
      <c r="O126" s="25" t="s">
        <v>407</v>
      </c>
      <c r="P126" s="25" t="s">
        <v>407</v>
      </c>
      <c r="Q126" s="64"/>
    </row>
    <row r="127" spans="1:17" ht="30" customHeight="1" thickTop="1" thickBot="1" x14ac:dyDescent="0.3">
      <c r="A127" s="11">
        <f t="shared" si="5"/>
        <v>9</v>
      </c>
      <c r="B127" s="51" t="s">
        <v>194</v>
      </c>
      <c r="C127" s="13" t="s">
        <v>7</v>
      </c>
      <c r="D127" s="13" t="s">
        <v>103</v>
      </c>
      <c r="E127" s="41">
        <v>105.95</v>
      </c>
      <c r="F127" s="14">
        <v>89.9</v>
      </c>
      <c r="G127" s="45">
        <f t="shared" si="3"/>
        <v>-16.049999999999997</v>
      </c>
      <c r="H127" s="18" t="s">
        <v>317</v>
      </c>
      <c r="I127" s="36"/>
      <c r="J127" s="25" t="s">
        <v>367</v>
      </c>
      <c r="K127" s="36"/>
      <c r="L127" s="36"/>
      <c r="M127" s="25" t="s">
        <v>407</v>
      </c>
      <c r="N127" s="25" t="s">
        <v>407</v>
      </c>
      <c r="O127" s="25" t="s">
        <v>407</v>
      </c>
      <c r="P127" s="25" t="s">
        <v>407</v>
      </c>
      <c r="Q127" s="64"/>
    </row>
    <row r="128" spans="1:17" ht="30" customHeight="1" thickTop="1" thickBot="1" x14ac:dyDescent="0.3">
      <c r="A128" s="11">
        <f t="shared" si="5"/>
        <v>10</v>
      </c>
      <c r="B128" s="51" t="s">
        <v>195</v>
      </c>
      <c r="C128" s="13" t="s">
        <v>7</v>
      </c>
      <c r="D128" s="13" t="s">
        <v>103</v>
      </c>
      <c r="E128" s="41">
        <v>105.95</v>
      </c>
      <c r="F128" s="14">
        <v>89.9</v>
      </c>
      <c r="G128" s="45">
        <f t="shared" si="3"/>
        <v>-16.049999999999997</v>
      </c>
      <c r="H128" s="18" t="s">
        <v>318</v>
      </c>
      <c r="I128" s="36"/>
      <c r="J128" s="26" t="s">
        <v>535</v>
      </c>
      <c r="K128" s="36"/>
      <c r="L128" s="36"/>
      <c r="M128" s="25" t="s">
        <v>407</v>
      </c>
      <c r="N128" s="25" t="s">
        <v>407</v>
      </c>
      <c r="O128" s="25" t="s">
        <v>407</v>
      </c>
      <c r="P128" s="25" t="s">
        <v>407</v>
      </c>
      <c r="Q128" s="64">
        <v>2</v>
      </c>
    </row>
    <row r="129" spans="1:17" ht="30" customHeight="1" thickTop="1" thickBot="1" x14ac:dyDescent="0.3">
      <c r="A129" s="11">
        <f t="shared" si="5"/>
        <v>11</v>
      </c>
      <c r="B129" s="51" t="s">
        <v>196</v>
      </c>
      <c r="C129" s="13" t="s">
        <v>7</v>
      </c>
      <c r="D129" s="13" t="s">
        <v>103</v>
      </c>
      <c r="E129" s="41">
        <v>105.95</v>
      </c>
      <c r="F129" s="14">
        <v>89.9</v>
      </c>
      <c r="G129" s="45">
        <f t="shared" si="3"/>
        <v>-16.049999999999997</v>
      </c>
      <c r="H129" s="18" t="s">
        <v>319</v>
      </c>
      <c r="I129" s="36"/>
      <c r="J129" s="25" t="s">
        <v>367</v>
      </c>
      <c r="K129" s="36"/>
      <c r="L129" s="36"/>
      <c r="M129" s="25" t="s">
        <v>407</v>
      </c>
      <c r="N129" s="25" t="s">
        <v>407</v>
      </c>
      <c r="O129" s="25" t="s">
        <v>407</v>
      </c>
      <c r="P129" s="25" t="s">
        <v>407</v>
      </c>
      <c r="Q129" s="64"/>
    </row>
    <row r="130" spans="1:17" ht="30" customHeight="1" thickTop="1" thickBot="1" x14ac:dyDescent="0.3">
      <c r="A130" s="11">
        <f t="shared" si="5"/>
        <v>12</v>
      </c>
      <c r="B130" s="51" t="s">
        <v>197</v>
      </c>
      <c r="C130" s="13" t="s">
        <v>7</v>
      </c>
      <c r="D130" s="13" t="s">
        <v>103</v>
      </c>
      <c r="E130" s="41">
        <v>105.95</v>
      </c>
      <c r="F130" s="14">
        <v>89.9</v>
      </c>
      <c r="G130" s="45">
        <f t="shared" si="3"/>
        <v>-16.049999999999997</v>
      </c>
      <c r="H130" s="18" t="s">
        <v>320</v>
      </c>
      <c r="I130" s="36"/>
      <c r="J130" s="25" t="s">
        <v>476</v>
      </c>
      <c r="K130" s="36"/>
      <c r="L130" s="36"/>
      <c r="M130" s="25" t="s">
        <v>407</v>
      </c>
      <c r="N130" s="25" t="s">
        <v>407</v>
      </c>
      <c r="O130" s="25" t="s">
        <v>407</v>
      </c>
      <c r="P130" s="25" t="s">
        <v>407</v>
      </c>
      <c r="Q130" s="64">
        <v>1</v>
      </c>
    </row>
    <row r="131" spans="1:17" ht="30" customHeight="1" thickTop="1" thickBot="1" x14ac:dyDescent="0.3">
      <c r="A131" s="11">
        <f t="shared" si="5"/>
        <v>13</v>
      </c>
      <c r="B131" s="51" t="s">
        <v>198</v>
      </c>
      <c r="C131" s="13" t="s">
        <v>7</v>
      </c>
      <c r="D131" s="13" t="s">
        <v>103</v>
      </c>
      <c r="E131" s="41">
        <v>105.95</v>
      </c>
      <c r="F131" s="14">
        <v>89.9</v>
      </c>
      <c r="G131" s="45">
        <f t="shared" si="3"/>
        <v>-16.049999999999997</v>
      </c>
      <c r="H131" s="18" t="s">
        <v>321</v>
      </c>
      <c r="I131" s="36"/>
      <c r="J131" s="25" t="s">
        <v>476</v>
      </c>
      <c r="K131" s="36"/>
      <c r="L131" s="36"/>
      <c r="M131" s="25" t="s">
        <v>407</v>
      </c>
      <c r="N131" s="25" t="s">
        <v>407</v>
      </c>
      <c r="O131" s="25" t="s">
        <v>407</v>
      </c>
      <c r="P131" s="25" t="s">
        <v>407</v>
      </c>
      <c r="Q131" s="64">
        <v>1</v>
      </c>
    </row>
    <row r="132" spans="1:17" ht="30" customHeight="1" thickTop="1" thickBot="1" x14ac:dyDescent="0.3">
      <c r="A132" s="11">
        <f t="shared" si="5"/>
        <v>14</v>
      </c>
      <c r="B132" s="51" t="s">
        <v>199</v>
      </c>
      <c r="C132" s="13" t="s">
        <v>7</v>
      </c>
      <c r="D132" s="13" t="s">
        <v>103</v>
      </c>
      <c r="E132" s="41">
        <v>105.95</v>
      </c>
      <c r="F132" s="14">
        <v>89.9</v>
      </c>
      <c r="G132" s="45">
        <f t="shared" si="3"/>
        <v>-16.049999999999997</v>
      </c>
      <c r="H132" s="18" t="s">
        <v>322</v>
      </c>
      <c r="I132" s="36"/>
      <c r="J132" s="26" t="s">
        <v>536</v>
      </c>
      <c r="K132" s="36"/>
      <c r="L132" s="36"/>
      <c r="M132" s="25" t="s">
        <v>407</v>
      </c>
      <c r="N132" s="25" t="s">
        <v>407</v>
      </c>
      <c r="O132" s="25" t="s">
        <v>407</v>
      </c>
      <c r="P132" s="25" t="s">
        <v>407</v>
      </c>
      <c r="Q132" s="64"/>
    </row>
    <row r="133" spans="1:17" ht="30" customHeight="1" thickTop="1" thickBot="1" x14ac:dyDescent="0.3">
      <c r="A133" s="11">
        <f t="shared" si="5"/>
        <v>15</v>
      </c>
      <c r="B133" s="51" t="s">
        <v>200</v>
      </c>
      <c r="C133" s="13" t="s">
        <v>7</v>
      </c>
      <c r="D133" s="13" t="s">
        <v>103</v>
      </c>
      <c r="E133" s="41">
        <v>105.95</v>
      </c>
      <c r="F133" s="14">
        <v>89.9</v>
      </c>
      <c r="G133" s="45">
        <f t="shared" si="3"/>
        <v>-16.049999999999997</v>
      </c>
      <c r="H133" s="18" t="s">
        <v>323</v>
      </c>
      <c r="I133" s="36"/>
      <c r="J133" s="25" t="s">
        <v>367</v>
      </c>
      <c r="K133" s="36"/>
      <c r="L133" s="36"/>
      <c r="M133" s="25" t="s">
        <v>407</v>
      </c>
      <c r="N133" s="25" t="s">
        <v>407</v>
      </c>
      <c r="O133" s="25" t="s">
        <v>407</v>
      </c>
      <c r="P133" s="25" t="s">
        <v>407</v>
      </c>
      <c r="Q133" s="64"/>
    </row>
    <row r="134" spans="1:17" ht="30" customHeight="1" thickTop="1" thickBot="1" x14ac:dyDescent="0.3">
      <c r="A134" s="11">
        <f t="shared" si="5"/>
        <v>16</v>
      </c>
      <c r="B134" s="51" t="s">
        <v>201</v>
      </c>
      <c r="C134" s="13" t="s">
        <v>7</v>
      </c>
      <c r="D134" s="13" t="s">
        <v>103</v>
      </c>
      <c r="E134" s="41">
        <v>105.95</v>
      </c>
      <c r="F134" s="14">
        <v>89.9</v>
      </c>
      <c r="G134" s="45">
        <f t="shared" si="3"/>
        <v>-16.049999999999997</v>
      </c>
      <c r="H134" s="18" t="s">
        <v>324</v>
      </c>
      <c r="I134" s="36"/>
      <c r="J134" s="25" t="s">
        <v>367</v>
      </c>
      <c r="K134" s="36"/>
      <c r="L134" s="36"/>
      <c r="M134" s="26" t="s">
        <v>473</v>
      </c>
      <c r="N134" s="25" t="s">
        <v>407</v>
      </c>
      <c r="O134" s="25" t="s">
        <v>407</v>
      </c>
      <c r="P134" s="25" t="s">
        <v>407</v>
      </c>
      <c r="Q134" s="64">
        <v>1</v>
      </c>
    </row>
    <row r="135" spans="1:17" ht="30" customHeight="1" thickTop="1" thickBot="1" x14ac:dyDescent="0.3">
      <c r="A135" s="11">
        <f t="shared" si="5"/>
        <v>17</v>
      </c>
      <c r="B135" s="51" t="s">
        <v>202</v>
      </c>
      <c r="C135" s="13" t="s">
        <v>7</v>
      </c>
      <c r="D135" s="13" t="s">
        <v>103</v>
      </c>
      <c r="E135" s="41">
        <v>105.95</v>
      </c>
      <c r="F135" s="14">
        <v>89.9</v>
      </c>
      <c r="G135" s="45">
        <f t="shared" si="3"/>
        <v>-16.049999999999997</v>
      </c>
      <c r="H135" s="18" t="s">
        <v>325</v>
      </c>
      <c r="I135" s="36"/>
      <c r="J135" s="25" t="s">
        <v>367</v>
      </c>
      <c r="K135" s="36"/>
      <c r="L135" s="36"/>
      <c r="M135" s="25" t="s">
        <v>407</v>
      </c>
      <c r="N135" s="25" t="s">
        <v>407</v>
      </c>
      <c r="O135" s="25" t="s">
        <v>407</v>
      </c>
      <c r="P135" s="25" t="s">
        <v>407</v>
      </c>
      <c r="Q135" s="64"/>
    </row>
    <row r="136" spans="1:17" ht="30" customHeight="1" thickTop="1" thickBot="1" x14ac:dyDescent="0.3">
      <c r="A136" s="11">
        <f t="shared" si="5"/>
        <v>18</v>
      </c>
      <c r="B136" s="51" t="s">
        <v>203</v>
      </c>
      <c r="C136" s="13" t="s">
        <v>7</v>
      </c>
      <c r="D136" s="13" t="s">
        <v>103</v>
      </c>
      <c r="E136" s="41">
        <v>105.95</v>
      </c>
      <c r="F136" s="14">
        <v>89.9</v>
      </c>
      <c r="G136" s="45">
        <f t="shared" si="3"/>
        <v>-16.049999999999997</v>
      </c>
      <c r="H136" s="18" t="s">
        <v>326</v>
      </c>
      <c r="I136" s="36"/>
      <c r="J136" s="25" t="s">
        <v>367</v>
      </c>
      <c r="K136" s="36"/>
      <c r="L136" s="36"/>
      <c r="M136" s="25" t="s">
        <v>407</v>
      </c>
      <c r="N136" s="25" t="s">
        <v>407</v>
      </c>
      <c r="O136" s="25" t="s">
        <v>407</v>
      </c>
      <c r="P136" s="25" t="s">
        <v>407</v>
      </c>
      <c r="Q136" s="64"/>
    </row>
    <row r="137" spans="1:17" ht="30" customHeight="1" thickTop="1" thickBot="1" x14ac:dyDescent="0.3">
      <c r="A137" s="11">
        <f t="shared" si="5"/>
        <v>19</v>
      </c>
      <c r="B137" s="51" t="s">
        <v>204</v>
      </c>
      <c r="C137" s="13" t="s">
        <v>7</v>
      </c>
      <c r="D137" s="13" t="s">
        <v>103</v>
      </c>
      <c r="E137" s="41">
        <v>105.95</v>
      </c>
      <c r="F137" s="14">
        <v>89.9</v>
      </c>
      <c r="G137" s="45">
        <f t="shared" si="3"/>
        <v>-16.049999999999997</v>
      </c>
      <c r="H137" s="18" t="s">
        <v>327</v>
      </c>
      <c r="I137" s="36"/>
      <c r="J137" s="25" t="s">
        <v>367</v>
      </c>
      <c r="K137" s="36"/>
      <c r="L137" s="36"/>
      <c r="M137" s="25" t="s">
        <v>407</v>
      </c>
      <c r="N137" s="25" t="s">
        <v>407</v>
      </c>
      <c r="O137" s="25" t="s">
        <v>407</v>
      </c>
      <c r="P137" s="25" t="s">
        <v>407</v>
      </c>
      <c r="Q137" s="64"/>
    </row>
    <row r="138" spans="1:17" ht="30" customHeight="1" thickTop="1" thickBot="1" x14ac:dyDescent="0.3">
      <c r="A138" s="11">
        <f t="shared" si="5"/>
        <v>20</v>
      </c>
      <c r="B138" s="51" t="s">
        <v>205</v>
      </c>
      <c r="C138" s="13" t="s">
        <v>7</v>
      </c>
      <c r="D138" s="13" t="s">
        <v>103</v>
      </c>
      <c r="E138" s="41">
        <v>105.95</v>
      </c>
      <c r="F138" s="14">
        <v>89.9</v>
      </c>
      <c r="G138" s="45">
        <f t="shared" si="3"/>
        <v>-16.049999999999997</v>
      </c>
      <c r="H138" s="18" t="s">
        <v>328</v>
      </c>
      <c r="I138" s="36"/>
      <c r="J138" s="25" t="s">
        <v>367</v>
      </c>
      <c r="K138" s="36"/>
      <c r="L138" s="36"/>
      <c r="M138" s="25" t="s">
        <v>407</v>
      </c>
      <c r="N138" s="25" t="s">
        <v>407</v>
      </c>
      <c r="O138" s="25" t="s">
        <v>407</v>
      </c>
      <c r="P138" s="25" t="s">
        <v>407</v>
      </c>
      <c r="Q138" s="64"/>
    </row>
    <row r="139" spans="1:17" ht="30" customHeight="1" thickTop="1" thickBot="1" x14ac:dyDescent="0.3">
      <c r="A139" s="2">
        <v>1</v>
      </c>
      <c r="B139" s="4" t="s">
        <v>21</v>
      </c>
      <c r="C139" s="3" t="s">
        <v>7</v>
      </c>
      <c r="D139" s="3" t="s">
        <v>22</v>
      </c>
      <c r="E139" s="6">
        <v>90.04</v>
      </c>
      <c r="F139" s="5">
        <v>93.49</v>
      </c>
      <c r="G139" s="48">
        <f t="shared" si="3"/>
        <v>3.4499999999999886</v>
      </c>
      <c r="H139" s="32" t="s">
        <v>329</v>
      </c>
      <c r="I139" s="36"/>
      <c r="J139" s="68" t="s">
        <v>476</v>
      </c>
      <c r="K139" s="36"/>
      <c r="L139" s="36"/>
      <c r="M139" s="34" t="s">
        <v>475</v>
      </c>
      <c r="N139" s="25" t="s">
        <v>407</v>
      </c>
      <c r="O139" s="25" t="s">
        <v>407</v>
      </c>
      <c r="P139" s="25" t="s">
        <v>407</v>
      </c>
      <c r="Q139" s="64">
        <v>2</v>
      </c>
    </row>
    <row r="140" spans="1:17" ht="30" customHeight="1" thickTop="1" thickBot="1" x14ac:dyDescent="0.3">
      <c r="A140" s="2">
        <v>2</v>
      </c>
      <c r="B140" s="4" t="s">
        <v>26</v>
      </c>
      <c r="C140" s="3" t="s">
        <v>7</v>
      </c>
      <c r="D140" s="3" t="s">
        <v>22</v>
      </c>
      <c r="E140" s="6">
        <v>90.04</v>
      </c>
      <c r="F140" s="5">
        <v>93.49</v>
      </c>
      <c r="G140" s="48">
        <f t="shared" si="3"/>
        <v>3.4499999999999886</v>
      </c>
      <c r="H140" s="32" t="s">
        <v>330</v>
      </c>
      <c r="I140" s="36"/>
      <c r="J140" s="68" t="s">
        <v>476</v>
      </c>
      <c r="K140" s="36"/>
      <c r="L140" s="36"/>
      <c r="M140" s="34" t="s">
        <v>477</v>
      </c>
      <c r="N140" s="25" t="s">
        <v>407</v>
      </c>
      <c r="O140" s="25" t="s">
        <v>407</v>
      </c>
      <c r="P140" s="25" t="s">
        <v>407</v>
      </c>
      <c r="Q140" s="64">
        <v>2</v>
      </c>
    </row>
    <row r="141" spans="1:17" ht="30" customHeight="1" thickTop="1" thickBot="1" x14ac:dyDescent="0.3">
      <c r="A141" s="2">
        <v>3</v>
      </c>
      <c r="B141" s="4" t="s">
        <v>30</v>
      </c>
      <c r="C141" s="3" t="s">
        <v>7</v>
      </c>
      <c r="D141" s="3" t="s">
        <v>22</v>
      </c>
      <c r="E141" s="6">
        <v>90.04</v>
      </c>
      <c r="F141" s="5">
        <v>93.49</v>
      </c>
      <c r="G141" s="48">
        <f t="shared" si="3"/>
        <v>3.4499999999999886</v>
      </c>
      <c r="H141" s="32" t="s">
        <v>331</v>
      </c>
      <c r="I141" s="36"/>
      <c r="J141" s="25" t="s">
        <v>367</v>
      </c>
      <c r="K141" s="36"/>
      <c r="L141" s="36"/>
      <c r="M141" s="34" t="s">
        <v>478</v>
      </c>
      <c r="N141" s="25" t="s">
        <v>407</v>
      </c>
      <c r="O141" s="25" t="s">
        <v>407</v>
      </c>
      <c r="P141" s="25" t="s">
        <v>407</v>
      </c>
      <c r="Q141" s="64">
        <v>1</v>
      </c>
    </row>
    <row r="142" spans="1:17" ht="30" customHeight="1" thickTop="1" thickBot="1" x14ac:dyDescent="0.3">
      <c r="A142" s="2">
        <v>4</v>
      </c>
      <c r="B142" s="4" t="s">
        <v>479</v>
      </c>
      <c r="C142" s="3" t="s">
        <v>7</v>
      </c>
      <c r="D142" s="3" t="s">
        <v>22</v>
      </c>
      <c r="E142" s="6">
        <v>90.04</v>
      </c>
      <c r="F142" s="5">
        <v>88.49</v>
      </c>
      <c r="G142" s="48">
        <f t="shared" si="3"/>
        <v>-1.5500000000000114</v>
      </c>
      <c r="H142" s="32" t="s">
        <v>332</v>
      </c>
      <c r="I142" s="36"/>
      <c r="J142" s="25" t="s">
        <v>367</v>
      </c>
      <c r="K142" s="36"/>
      <c r="L142" s="36"/>
      <c r="M142" s="34" t="s">
        <v>480</v>
      </c>
      <c r="N142" s="25" t="s">
        <v>407</v>
      </c>
      <c r="O142" s="25" t="s">
        <v>407</v>
      </c>
      <c r="P142" s="25" t="s">
        <v>407</v>
      </c>
      <c r="Q142" s="64">
        <v>1</v>
      </c>
    </row>
    <row r="143" spans="1:17" ht="30" customHeight="1" thickTop="1" thickBot="1" x14ac:dyDescent="0.3">
      <c r="A143" s="2">
        <v>5</v>
      </c>
      <c r="B143" s="4" t="s">
        <v>37</v>
      </c>
      <c r="C143" s="3" t="s">
        <v>7</v>
      </c>
      <c r="D143" s="3" t="s">
        <v>22</v>
      </c>
      <c r="E143" s="6">
        <v>90.04</v>
      </c>
      <c r="F143" s="5">
        <v>88.49</v>
      </c>
      <c r="G143" s="48">
        <f t="shared" si="3"/>
        <v>-1.5500000000000114</v>
      </c>
      <c r="H143" s="32" t="s">
        <v>333</v>
      </c>
      <c r="I143" s="36"/>
      <c r="J143" s="25" t="s">
        <v>367</v>
      </c>
      <c r="K143" s="36"/>
      <c r="L143" s="36"/>
      <c r="M143" s="34" t="s">
        <v>481</v>
      </c>
      <c r="N143" s="25" t="s">
        <v>407</v>
      </c>
      <c r="O143" s="25" t="s">
        <v>407</v>
      </c>
      <c r="P143" s="25" t="s">
        <v>407</v>
      </c>
      <c r="Q143" s="64">
        <v>1</v>
      </c>
    </row>
    <row r="144" spans="1:17" ht="30" customHeight="1" thickTop="1" thickBot="1" x14ac:dyDescent="0.3">
      <c r="A144" s="2">
        <v>6</v>
      </c>
      <c r="B144" s="4" t="s">
        <v>41</v>
      </c>
      <c r="C144" s="3" t="s">
        <v>7</v>
      </c>
      <c r="D144" s="3" t="s">
        <v>22</v>
      </c>
      <c r="E144" s="6">
        <v>90.04</v>
      </c>
      <c r="F144" s="5">
        <v>88.49</v>
      </c>
      <c r="G144" s="48">
        <f t="shared" si="3"/>
        <v>-1.5500000000000114</v>
      </c>
      <c r="H144" s="32" t="s">
        <v>334</v>
      </c>
      <c r="I144" s="36"/>
      <c r="J144" s="25" t="s">
        <v>367</v>
      </c>
      <c r="K144" s="36"/>
      <c r="L144" s="36"/>
      <c r="M144" s="34" t="s">
        <v>482</v>
      </c>
      <c r="N144" s="25" t="s">
        <v>407</v>
      </c>
      <c r="O144" s="25" t="s">
        <v>407</v>
      </c>
      <c r="P144" s="25" t="s">
        <v>407</v>
      </c>
      <c r="Q144" s="64">
        <v>1</v>
      </c>
    </row>
    <row r="145" spans="1:17" ht="30" customHeight="1" thickTop="1" thickBot="1" x14ac:dyDescent="0.3">
      <c r="A145" s="2">
        <v>7</v>
      </c>
      <c r="B145" s="4" t="s">
        <v>45</v>
      </c>
      <c r="C145" s="3" t="s">
        <v>7</v>
      </c>
      <c r="D145" s="3" t="s">
        <v>22</v>
      </c>
      <c r="E145" s="6">
        <v>90.04</v>
      </c>
      <c r="F145" s="5">
        <v>88.49</v>
      </c>
      <c r="G145" s="48">
        <f t="shared" si="3"/>
        <v>-1.5500000000000114</v>
      </c>
      <c r="H145" s="32" t="s">
        <v>335</v>
      </c>
      <c r="I145" s="36"/>
      <c r="J145" s="25" t="s">
        <v>367</v>
      </c>
      <c r="K145" s="36"/>
      <c r="L145" s="36"/>
      <c r="M145" s="34" t="s">
        <v>483</v>
      </c>
      <c r="N145" s="25" t="s">
        <v>407</v>
      </c>
      <c r="O145" s="25" t="s">
        <v>407</v>
      </c>
      <c r="P145" s="25" t="s">
        <v>407</v>
      </c>
      <c r="Q145" s="64">
        <v>1</v>
      </c>
    </row>
    <row r="146" spans="1:17" ht="30" customHeight="1" thickTop="1" thickBot="1" x14ac:dyDescent="0.3">
      <c r="A146" s="2">
        <v>8</v>
      </c>
      <c r="B146" s="4" t="s">
        <v>49</v>
      </c>
      <c r="C146" s="3" t="s">
        <v>7</v>
      </c>
      <c r="D146" s="3" t="s">
        <v>22</v>
      </c>
      <c r="E146" s="6">
        <v>90.04</v>
      </c>
      <c r="F146" s="5">
        <v>88.49</v>
      </c>
      <c r="G146" s="48">
        <f t="shared" si="3"/>
        <v>-1.5500000000000114</v>
      </c>
      <c r="H146" s="32" t="s">
        <v>336</v>
      </c>
      <c r="I146" s="36"/>
      <c r="J146" s="25" t="s">
        <v>367</v>
      </c>
      <c r="K146" s="36"/>
      <c r="L146" s="36"/>
      <c r="M146" s="34" t="s">
        <v>484</v>
      </c>
      <c r="N146" s="25" t="s">
        <v>407</v>
      </c>
      <c r="O146" s="25" t="s">
        <v>407</v>
      </c>
      <c r="P146" s="25" t="s">
        <v>407</v>
      </c>
      <c r="Q146" s="64">
        <v>1</v>
      </c>
    </row>
    <row r="147" spans="1:17" ht="30" customHeight="1" thickTop="1" thickBot="1" x14ac:dyDescent="0.3">
      <c r="A147" s="2">
        <v>9</v>
      </c>
      <c r="B147" s="4" t="s">
        <v>53</v>
      </c>
      <c r="C147" s="3" t="s">
        <v>7</v>
      </c>
      <c r="D147" s="3" t="s">
        <v>22</v>
      </c>
      <c r="E147" s="6">
        <v>90.04</v>
      </c>
      <c r="F147" s="5">
        <v>88.49</v>
      </c>
      <c r="G147" s="48">
        <f t="shared" si="3"/>
        <v>-1.5500000000000114</v>
      </c>
      <c r="H147" s="32" t="s">
        <v>337</v>
      </c>
      <c r="I147" s="36"/>
      <c r="J147" s="25" t="s">
        <v>367</v>
      </c>
      <c r="K147" s="36"/>
      <c r="L147" s="36"/>
      <c r="M147" s="34" t="s">
        <v>485</v>
      </c>
      <c r="N147" s="25" t="s">
        <v>407</v>
      </c>
      <c r="O147" s="25" t="s">
        <v>407</v>
      </c>
      <c r="P147" s="25" t="s">
        <v>407</v>
      </c>
      <c r="Q147" s="64">
        <v>1</v>
      </c>
    </row>
    <row r="148" spans="1:17" ht="30" customHeight="1" thickTop="1" thickBot="1" x14ac:dyDescent="0.3">
      <c r="A148" s="2">
        <v>10</v>
      </c>
      <c r="B148" s="4" t="s">
        <v>57</v>
      </c>
      <c r="C148" s="3" t="s">
        <v>7</v>
      </c>
      <c r="D148" s="3" t="s">
        <v>22</v>
      </c>
      <c r="E148" s="6">
        <v>90.04</v>
      </c>
      <c r="F148" s="5">
        <v>88.49</v>
      </c>
      <c r="G148" s="48">
        <f t="shared" si="3"/>
        <v>-1.5500000000000114</v>
      </c>
      <c r="H148" s="32" t="s">
        <v>338</v>
      </c>
      <c r="I148" s="36"/>
      <c r="J148" s="25" t="s">
        <v>367</v>
      </c>
      <c r="K148" s="36"/>
      <c r="L148" s="36"/>
      <c r="M148" s="25" t="s">
        <v>407</v>
      </c>
      <c r="N148" s="25" t="s">
        <v>407</v>
      </c>
      <c r="O148" s="25" t="s">
        <v>407</v>
      </c>
      <c r="P148" s="25" t="s">
        <v>407</v>
      </c>
      <c r="Q148" s="64"/>
    </row>
    <row r="149" spans="1:17" ht="30" customHeight="1" thickTop="1" thickBot="1" x14ac:dyDescent="0.3">
      <c r="A149" s="2">
        <v>11</v>
      </c>
      <c r="B149" s="4" t="s">
        <v>61</v>
      </c>
      <c r="C149" s="3" t="s">
        <v>7</v>
      </c>
      <c r="D149" s="3" t="s">
        <v>22</v>
      </c>
      <c r="E149" s="6">
        <v>90.04</v>
      </c>
      <c r="F149" s="5">
        <v>88.49</v>
      </c>
      <c r="G149" s="48">
        <f t="shared" si="3"/>
        <v>-1.5500000000000114</v>
      </c>
      <c r="H149" s="32" t="s">
        <v>339</v>
      </c>
      <c r="I149" s="36"/>
      <c r="J149" s="25" t="s">
        <v>367</v>
      </c>
      <c r="K149" s="36"/>
      <c r="L149" s="36"/>
      <c r="M149" s="34" t="s">
        <v>486</v>
      </c>
      <c r="N149" s="25" t="s">
        <v>407</v>
      </c>
      <c r="O149" s="25" t="s">
        <v>407</v>
      </c>
      <c r="P149" s="25" t="s">
        <v>407</v>
      </c>
      <c r="Q149" s="64">
        <v>1</v>
      </c>
    </row>
    <row r="150" spans="1:17" ht="30" customHeight="1" thickTop="1" thickBot="1" x14ac:dyDescent="0.3">
      <c r="A150" s="2">
        <v>12</v>
      </c>
      <c r="B150" s="4" t="s">
        <v>65</v>
      </c>
      <c r="C150" s="3" t="s">
        <v>7</v>
      </c>
      <c r="D150" s="3" t="s">
        <v>22</v>
      </c>
      <c r="E150" s="6">
        <v>90.04</v>
      </c>
      <c r="F150" s="5">
        <v>88.49</v>
      </c>
      <c r="G150" s="48">
        <f t="shared" ref="G150:G160" si="6">F150-E150</f>
        <v>-1.5500000000000114</v>
      </c>
      <c r="H150" s="32" t="s">
        <v>340</v>
      </c>
      <c r="I150" s="36"/>
      <c r="J150" s="25" t="s">
        <v>476</v>
      </c>
      <c r="K150" s="36"/>
      <c r="L150" s="36"/>
      <c r="M150" s="34" t="s">
        <v>487</v>
      </c>
      <c r="N150" s="25" t="s">
        <v>407</v>
      </c>
      <c r="O150" s="25" t="s">
        <v>407</v>
      </c>
      <c r="P150" s="25" t="s">
        <v>407</v>
      </c>
      <c r="Q150" s="64">
        <v>2</v>
      </c>
    </row>
    <row r="151" spans="1:17" ht="30" customHeight="1" thickTop="1" thickBot="1" x14ac:dyDescent="0.3">
      <c r="A151" s="2">
        <v>13</v>
      </c>
      <c r="B151" s="4" t="s">
        <v>69</v>
      </c>
      <c r="C151" s="3" t="s">
        <v>7</v>
      </c>
      <c r="D151" s="3" t="s">
        <v>22</v>
      </c>
      <c r="E151" s="6">
        <v>90.04</v>
      </c>
      <c r="F151" s="5">
        <v>88.49</v>
      </c>
      <c r="G151" s="48">
        <f t="shared" si="6"/>
        <v>-1.5500000000000114</v>
      </c>
      <c r="H151" s="32" t="s">
        <v>532</v>
      </c>
      <c r="I151" s="36"/>
      <c r="J151" s="26" t="s">
        <v>531</v>
      </c>
      <c r="K151" s="36"/>
      <c r="L151" s="36"/>
      <c r="M151" s="34" t="s">
        <v>488</v>
      </c>
      <c r="N151" s="25" t="s">
        <v>407</v>
      </c>
      <c r="O151" s="25" t="s">
        <v>407</v>
      </c>
      <c r="P151" s="25" t="s">
        <v>407</v>
      </c>
      <c r="Q151" s="64">
        <v>2</v>
      </c>
    </row>
    <row r="152" spans="1:17" ht="30" customHeight="1" thickTop="1" thickBot="1" x14ac:dyDescent="0.3">
      <c r="A152" s="2">
        <v>14</v>
      </c>
      <c r="B152" s="4" t="s">
        <v>73</v>
      </c>
      <c r="C152" s="3" t="s">
        <v>7</v>
      </c>
      <c r="D152" s="3" t="s">
        <v>22</v>
      </c>
      <c r="E152" s="6">
        <v>90.04</v>
      </c>
      <c r="F152" s="5">
        <v>88.49</v>
      </c>
      <c r="G152" s="48">
        <f t="shared" si="6"/>
        <v>-1.5500000000000114</v>
      </c>
      <c r="H152" s="32" t="s">
        <v>533</v>
      </c>
      <c r="I152" s="36"/>
      <c r="J152" s="25" t="s">
        <v>476</v>
      </c>
      <c r="K152" s="36"/>
      <c r="L152" s="36"/>
      <c r="M152" s="34" t="s">
        <v>489</v>
      </c>
      <c r="N152" s="25" t="s">
        <v>407</v>
      </c>
      <c r="O152" s="25" t="s">
        <v>407</v>
      </c>
      <c r="P152" s="25" t="s">
        <v>407</v>
      </c>
      <c r="Q152" s="64">
        <v>2</v>
      </c>
    </row>
    <row r="153" spans="1:17" ht="30" customHeight="1" thickTop="1" thickBot="1" x14ac:dyDescent="0.3">
      <c r="A153" s="2">
        <v>15</v>
      </c>
      <c r="B153" s="4" t="s">
        <v>77</v>
      </c>
      <c r="C153" s="3" t="s">
        <v>7</v>
      </c>
      <c r="D153" s="3" t="s">
        <v>22</v>
      </c>
      <c r="E153" s="6">
        <v>90.04</v>
      </c>
      <c r="F153" s="5">
        <v>88.49</v>
      </c>
      <c r="G153" s="48">
        <f t="shared" si="6"/>
        <v>-1.5500000000000114</v>
      </c>
      <c r="H153" s="32" t="s">
        <v>341</v>
      </c>
      <c r="I153" s="36"/>
      <c r="J153" s="25" t="s">
        <v>476</v>
      </c>
      <c r="K153" s="36"/>
      <c r="L153" s="36"/>
      <c r="M153" s="34" t="s">
        <v>490</v>
      </c>
      <c r="N153" s="25" t="s">
        <v>407</v>
      </c>
      <c r="O153" s="25" t="s">
        <v>407</v>
      </c>
      <c r="P153" s="25" t="s">
        <v>407</v>
      </c>
      <c r="Q153" s="64">
        <v>2</v>
      </c>
    </row>
    <row r="154" spans="1:17" ht="30" customHeight="1" thickTop="1" thickBot="1" x14ac:dyDescent="0.3">
      <c r="A154" s="2">
        <v>16</v>
      </c>
      <c r="B154" s="4" t="s">
        <v>81</v>
      </c>
      <c r="C154" s="3" t="s">
        <v>7</v>
      </c>
      <c r="D154" s="3" t="s">
        <v>22</v>
      </c>
      <c r="E154" s="6">
        <v>90.04</v>
      </c>
      <c r="F154" s="5">
        <v>88.49</v>
      </c>
      <c r="G154" s="48">
        <f t="shared" si="6"/>
        <v>-1.5500000000000114</v>
      </c>
      <c r="H154" s="32" t="s">
        <v>342</v>
      </c>
      <c r="I154" s="36"/>
      <c r="J154" s="25" t="s">
        <v>367</v>
      </c>
      <c r="K154" s="36"/>
      <c r="L154" s="36"/>
      <c r="M154" s="34" t="s">
        <v>491</v>
      </c>
      <c r="N154" s="25" t="s">
        <v>407</v>
      </c>
      <c r="O154" s="25" t="s">
        <v>407</v>
      </c>
      <c r="P154" s="25" t="s">
        <v>407</v>
      </c>
      <c r="Q154" s="64">
        <v>1</v>
      </c>
    </row>
    <row r="155" spans="1:17" ht="30" customHeight="1" thickTop="1" thickBot="1" x14ac:dyDescent="0.3">
      <c r="A155" s="2">
        <v>17</v>
      </c>
      <c r="B155" s="4" t="s">
        <v>85</v>
      </c>
      <c r="C155" s="3" t="s">
        <v>7</v>
      </c>
      <c r="D155" s="3" t="s">
        <v>22</v>
      </c>
      <c r="E155" s="6">
        <v>90.04</v>
      </c>
      <c r="F155" s="5">
        <v>88.49</v>
      </c>
      <c r="G155" s="48">
        <f t="shared" si="6"/>
        <v>-1.5500000000000114</v>
      </c>
      <c r="H155" s="32" t="s">
        <v>343</v>
      </c>
      <c r="I155" s="36"/>
      <c r="J155" s="26" t="s">
        <v>534</v>
      </c>
      <c r="K155" s="36"/>
      <c r="L155" s="36"/>
      <c r="M155" s="34" t="s">
        <v>492</v>
      </c>
      <c r="N155" s="25" t="s">
        <v>407</v>
      </c>
      <c r="O155" s="25" t="s">
        <v>407</v>
      </c>
      <c r="P155" s="25" t="s">
        <v>407</v>
      </c>
      <c r="Q155" s="64">
        <v>2</v>
      </c>
    </row>
    <row r="156" spans="1:17" ht="30" customHeight="1" thickTop="1" thickBot="1" x14ac:dyDescent="0.3">
      <c r="A156" s="2">
        <v>18</v>
      </c>
      <c r="B156" s="4" t="s">
        <v>89</v>
      </c>
      <c r="C156" s="3" t="s">
        <v>7</v>
      </c>
      <c r="D156" s="3" t="s">
        <v>22</v>
      </c>
      <c r="E156" s="6">
        <v>90.04</v>
      </c>
      <c r="F156" s="5">
        <v>88.49</v>
      </c>
      <c r="G156" s="48">
        <f t="shared" si="6"/>
        <v>-1.5500000000000114</v>
      </c>
      <c r="H156" s="32" t="s">
        <v>344</v>
      </c>
      <c r="I156" s="36"/>
      <c r="J156" s="25" t="s">
        <v>367</v>
      </c>
      <c r="K156" s="36"/>
      <c r="L156" s="36"/>
      <c r="M156" s="34" t="s">
        <v>493</v>
      </c>
      <c r="N156" s="25" t="s">
        <v>407</v>
      </c>
      <c r="O156" s="25" t="s">
        <v>407</v>
      </c>
      <c r="P156" s="25" t="s">
        <v>407</v>
      </c>
      <c r="Q156" s="64">
        <v>1</v>
      </c>
    </row>
    <row r="157" spans="1:17" ht="30" customHeight="1" thickTop="1" thickBot="1" x14ac:dyDescent="0.3">
      <c r="A157" s="2">
        <v>19</v>
      </c>
      <c r="B157" s="4" t="s">
        <v>93</v>
      </c>
      <c r="C157" s="3" t="s">
        <v>7</v>
      </c>
      <c r="D157" s="3" t="s">
        <v>22</v>
      </c>
      <c r="E157" s="6">
        <v>90.04</v>
      </c>
      <c r="F157" s="5">
        <v>88.49</v>
      </c>
      <c r="G157" s="48">
        <f t="shared" si="6"/>
        <v>-1.5500000000000114</v>
      </c>
      <c r="H157" s="32" t="s">
        <v>345</v>
      </c>
      <c r="I157" s="36"/>
      <c r="J157" s="25" t="s">
        <v>367</v>
      </c>
      <c r="K157" s="36"/>
      <c r="L157" s="36"/>
      <c r="M157" s="34" t="s">
        <v>494</v>
      </c>
      <c r="N157" s="25" t="s">
        <v>407</v>
      </c>
      <c r="O157" s="25" t="s">
        <v>407</v>
      </c>
      <c r="P157" s="25" t="s">
        <v>407</v>
      </c>
      <c r="Q157" s="64">
        <v>1</v>
      </c>
    </row>
    <row r="158" spans="1:17" ht="30" customHeight="1" thickTop="1" thickBot="1" x14ac:dyDescent="0.3">
      <c r="A158" s="2">
        <v>20</v>
      </c>
      <c r="B158" s="4" t="s">
        <v>97</v>
      </c>
      <c r="C158" s="3" t="s">
        <v>7</v>
      </c>
      <c r="D158" s="3" t="s">
        <v>22</v>
      </c>
      <c r="E158" s="6">
        <v>90.04</v>
      </c>
      <c r="F158" s="5">
        <v>88.49</v>
      </c>
      <c r="G158" s="48">
        <f t="shared" si="6"/>
        <v>-1.5500000000000114</v>
      </c>
      <c r="H158" s="32" t="s">
        <v>346</v>
      </c>
      <c r="I158" s="36"/>
      <c r="J158" s="25" t="s">
        <v>367</v>
      </c>
      <c r="K158" s="36"/>
      <c r="L158" s="36"/>
      <c r="M158" s="34" t="s">
        <v>495</v>
      </c>
      <c r="N158" s="25" t="s">
        <v>407</v>
      </c>
      <c r="O158" s="25" t="s">
        <v>407</v>
      </c>
      <c r="P158" s="25" t="s">
        <v>407</v>
      </c>
      <c r="Q158" s="64">
        <v>1</v>
      </c>
    </row>
    <row r="159" spans="1:17" ht="30" customHeight="1" thickTop="1" thickBot="1" x14ac:dyDescent="0.3">
      <c r="A159" s="11">
        <v>1</v>
      </c>
      <c r="B159" s="51" t="s">
        <v>104</v>
      </c>
      <c r="C159" s="13" t="s">
        <v>105</v>
      </c>
      <c r="D159" s="13" t="s">
        <v>106</v>
      </c>
      <c r="E159" s="14">
        <v>72.89</v>
      </c>
      <c r="F159" s="14">
        <v>73.48</v>
      </c>
      <c r="G159" s="45">
        <f t="shared" si="6"/>
        <v>0.59000000000000341</v>
      </c>
      <c r="H159" s="18" t="s">
        <v>347</v>
      </c>
      <c r="I159" s="36"/>
      <c r="J159" s="36"/>
      <c r="K159" s="36"/>
      <c r="L159" s="36"/>
      <c r="M159" s="26" t="s">
        <v>496</v>
      </c>
      <c r="N159" s="25" t="s">
        <v>407</v>
      </c>
      <c r="O159" s="25" t="s">
        <v>407</v>
      </c>
      <c r="P159" s="25" t="s">
        <v>407</v>
      </c>
      <c r="Q159" s="67">
        <v>1</v>
      </c>
    </row>
    <row r="160" spans="1:17" ht="30" customHeight="1" thickTop="1" thickBot="1" x14ac:dyDescent="0.3">
      <c r="A160" s="11">
        <v>2</v>
      </c>
      <c r="B160" s="51" t="s">
        <v>111</v>
      </c>
      <c r="C160" s="13" t="s">
        <v>105</v>
      </c>
      <c r="D160" s="13" t="s">
        <v>106</v>
      </c>
      <c r="E160" s="14">
        <v>72.89</v>
      </c>
      <c r="F160" s="14">
        <v>73.48</v>
      </c>
      <c r="G160" s="45">
        <f t="shared" si="6"/>
        <v>0.59000000000000341</v>
      </c>
      <c r="H160" s="18" t="s">
        <v>348</v>
      </c>
      <c r="I160" s="36"/>
      <c r="J160" s="36"/>
      <c r="K160" s="36"/>
      <c r="L160" s="36"/>
      <c r="M160" s="26" t="s">
        <v>497</v>
      </c>
      <c r="N160" s="25" t="s">
        <v>407</v>
      </c>
      <c r="O160" s="25" t="s">
        <v>407</v>
      </c>
      <c r="P160" s="25" t="s">
        <v>407</v>
      </c>
      <c r="Q160" s="67">
        <v>1</v>
      </c>
    </row>
    <row r="161" spans="1:17" ht="30" customHeight="1" thickTop="1" thickBot="1" x14ac:dyDescent="0.3">
      <c r="A161" s="11">
        <v>3</v>
      </c>
      <c r="B161" s="51" t="s">
        <v>116</v>
      </c>
      <c r="C161" s="13" t="s">
        <v>105</v>
      </c>
      <c r="D161" s="13" t="s">
        <v>106</v>
      </c>
      <c r="E161" s="14">
        <v>72.89</v>
      </c>
      <c r="F161" s="14"/>
      <c r="G161" s="45"/>
      <c r="H161" s="35"/>
      <c r="I161" s="36"/>
      <c r="J161" s="36"/>
      <c r="K161" s="36"/>
      <c r="L161" s="36"/>
      <c r="M161" s="25"/>
      <c r="N161" s="25"/>
      <c r="O161" s="25"/>
      <c r="P161" s="25"/>
      <c r="Q161" s="67"/>
    </row>
    <row r="162" spans="1:17" ht="30" customHeight="1" thickTop="1" thickBot="1" x14ac:dyDescent="0.3">
      <c r="A162" s="11">
        <v>4</v>
      </c>
      <c r="B162" s="51" t="s">
        <v>120</v>
      </c>
      <c r="C162" s="13" t="s">
        <v>105</v>
      </c>
      <c r="D162" s="13" t="s">
        <v>106</v>
      </c>
      <c r="E162" s="14">
        <v>72.89</v>
      </c>
      <c r="F162" s="14"/>
      <c r="G162" s="45"/>
      <c r="H162" s="35"/>
      <c r="I162" s="36"/>
      <c r="J162" s="36"/>
      <c r="K162" s="36"/>
      <c r="L162" s="36"/>
      <c r="M162" s="25"/>
      <c r="N162" s="25"/>
      <c r="O162" s="25"/>
      <c r="P162" s="25"/>
      <c r="Q162" s="67"/>
    </row>
    <row r="163" spans="1:17" ht="30" customHeight="1" thickTop="1" thickBot="1" x14ac:dyDescent="0.3">
      <c r="A163" s="11">
        <v>5</v>
      </c>
      <c r="B163" s="51" t="s">
        <v>124</v>
      </c>
      <c r="C163" s="13" t="s">
        <v>105</v>
      </c>
      <c r="D163" s="13" t="s">
        <v>106</v>
      </c>
      <c r="E163" s="14">
        <v>72.89</v>
      </c>
      <c r="F163" s="14"/>
      <c r="G163" s="45"/>
      <c r="H163" s="35"/>
      <c r="I163" s="36"/>
      <c r="J163" s="36"/>
      <c r="K163" s="36"/>
      <c r="L163" s="36"/>
      <c r="M163" s="25"/>
      <c r="N163" s="25"/>
      <c r="O163" s="25"/>
      <c r="P163" s="25"/>
      <c r="Q163" s="67"/>
    </row>
    <row r="164" spans="1:17" ht="30" customHeight="1" thickTop="1" thickBot="1" x14ac:dyDescent="0.3">
      <c r="A164" s="11">
        <v>6</v>
      </c>
      <c r="B164" s="51" t="s">
        <v>128</v>
      </c>
      <c r="C164" s="13" t="s">
        <v>105</v>
      </c>
      <c r="D164" s="13" t="s">
        <v>106</v>
      </c>
      <c r="E164" s="14">
        <v>72.89</v>
      </c>
      <c r="F164" s="14"/>
      <c r="G164" s="45"/>
      <c r="H164" s="35"/>
      <c r="I164" s="36"/>
      <c r="J164" s="36"/>
      <c r="K164" s="36"/>
      <c r="L164" s="36"/>
      <c r="M164" s="25"/>
      <c r="N164" s="25"/>
      <c r="O164" s="25"/>
      <c r="P164" s="25"/>
      <c r="Q164" s="67"/>
    </row>
    <row r="165" spans="1:17" ht="30" customHeight="1" thickTop="1" thickBot="1" x14ac:dyDescent="0.3">
      <c r="A165" s="11">
        <v>7</v>
      </c>
      <c r="B165" s="51" t="s">
        <v>132</v>
      </c>
      <c r="C165" s="13" t="s">
        <v>105</v>
      </c>
      <c r="D165" s="13" t="s">
        <v>106</v>
      </c>
      <c r="E165" s="14">
        <v>72.89</v>
      </c>
      <c r="F165" s="14"/>
      <c r="G165" s="45"/>
      <c r="H165" s="35"/>
      <c r="I165" s="36"/>
      <c r="J165" s="36"/>
      <c r="K165" s="36"/>
      <c r="L165" s="36"/>
      <c r="M165" s="25"/>
      <c r="N165" s="25"/>
      <c r="O165" s="25"/>
      <c r="P165" s="25"/>
      <c r="Q165" s="67"/>
    </row>
    <row r="166" spans="1:17" ht="30" customHeight="1" thickTop="1" thickBot="1" x14ac:dyDescent="0.3">
      <c r="A166" s="11">
        <v>8</v>
      </c>
      <c r="B166" s="51" t="s">
        <v>136</v>
      </c>
      <c r="C166" s="13" t="s">
        <v>105</v>
      </c>
      <c r="D166" s="13" t="s">
        <v>106</v>
      </c>
      <c r="E166" s="14">
        <v>72.89</v>
      </c>
      <c r="F166" s="14"/>
      <c r="G166" s="45"/>
      <c r="H166" s="35"/>
      <c r="I166" s="36"/>
      <c r="J166" s="36"/>
      <c r="K166" s="36"/>
      <c r="L166" s="36"/>
      <c r="M166" s="25"/>
      <c r="N166" s="25"/>
      <c r="O166" s="25"/>
      <c r="P166" s="25"/>
      <c r="Q166" s="67"/>
    </row>
    <row r="167" spans="1:17" ht="30" customHeight="1" thickTop="1" thickBot="1" x14ac:dyDescent="0.3">
      <c r="A167" s="11">
        <v>9</v>
      </c>
      <c r="B167" s="51" t="s">
        <v>140</v>
      </c>
      <c r="C167" s="13" t="s">
        <v>105</v>
      </c>
      <c r="D167" s="13" t="s">
        <v>106</v>
      </c>
      <c r="E167" s="14">
        <v>72.89</v>
      </c>
      <c r="F167" s="14"/>
      <c r="G167" s="45"/>
      <c r="H167" s="35"/>
      <c r="I167" s="36"/>
      <c r="J167" s="36"/>
      <c r="K167" s="36"/>
      <c r="L167" s="36"/>
      <c r="M167" s="25"/>
      <c r="N167" s="25"/>
      <c r="O167" s="25"/>
      <c r="P167" s="25"/>
      <c r="Q167" s="67"/>
    </row>
    <row r="168" spans="1:17" ht="30" customHeight="1" thickTop="1" thickBot="1" x14ac:dyDescent="0.3">
      <c r="A168" s="11">
        <v>10</v>
      </c>
      <c r="B168" s="51" t="s">
        <v>144</v>
      </c>
      <c r="C168" s="13" t="s">
        <v>105</v>
      </c>
      <c r="D168" s="13" t="s">
        <v>106</v>
      </c>
      <c r="E168" s="14">
        <v>72.89</v>
      </c>
      <c r="F168" s="14"/>
      <c r="G168" s="45"/>
      <c r="H168" s="35"/>
      <c r="I168" s="36"/>
      <c r="J168" s="36"/>
      <c r="K168" s="36"/>
      <c r="L168" s="36"/>
      <c r="M168" s="25"/>
      <c r="N168" s="25"/>
      <c r="O168" s="25"/>
      <c r="P168" s="25"/>
      <c r="Q168" s="67"/>
    </row>
    <row r="169" spans="1:17" ht="30" customHeight="1" thickTop="1" thickBot="1" x14ac:dyDescent="0.3">
      <c r="A169" s="11">
        <v>11</v>
      </c>
      <c r="B169" s="51" t="s">
        <v>148</v>
      </c>
      <c r="C169" s="13" t="s">
        <v>105</v>
      </c>
      <c r="D169" s="13" t="s">
        <v>106</v>
      </c>
      <c r="E169" s="14">
        <v>72.89</v>
      </c>
      <c r="F169" s="14"/>
      <c r="G169" s="45"/>
      <c r="H169" s="35"/>
      <c r="I169" s="36"/>
      <c r="J169" s="36"/>
      <c r="K169" s="36"/>
      <c r="L169" s="36"/>
      <c r="M169" s="25"/>
      <c r="N169" s="25"/>
      <c r="O169" s="25"/>
      <c r="P169" s="25"/>
      <c r="Q169" s="67"/>
    </row>
    <row r="170" spans="1:17" ht="30" customHeight="1" thickTop="1" thickBot="1" x14ac:dyDescent="0.3">
      <c r="A170" s="11">
        <v>12</v>
      </c>
      <c r="B170" s="51" t="s">
        <v>152</v>
      </c>
      <c r="C170" s="13" t="s">
        <v>105</v>
      </c>
      <c r="D170" s="13" t="s">
        <v>106</v>
      </c>
      <c r="E170" s="14">
        <v>72.89</v>
      </c>
      <c r="F170" s="14"/>
      <c r="G170" s="45"/>
      <c r="H170" s="35"/>
      <c r="I170" s="36"/>
      <c r="J170" s="36"/>
      <c r="K170" s="36"/>
      <c r="L170" s="36"/>
      <c r="M170" s="25"/>
      <c r="N170" s="25"/>
      <c r="O170" s="25"/>
      <c r="P170" s="25"/>
      <c r="Q170" s="67"/>
    </row>
    <row r="171" spans="1:17" ht="30" customHeight="1" thickTop="1" thickBot="1" x14ac:dyDescent="0.3">
      <c r="A171" s="11">
        <v>13</v>
      </c>
      <c r="B171" s="51" t="s">
        <v>156</v>
      </c>
      <c r="C171" s="13" t="s">
        <v>105</v>
      </c>
      <c r="D171" s="13" t="s">
        <v>106</v>
      </c>
      <c r="E171" s="14">
        <v>72.89</v>
      </c>
      <c r="F171" s="14"/>
      <c r="G171" s="45"/>
      <c r="H171" s="35"/>
      <c r="I171" s="36"/>
      <c r="J171" s="36"/>
      <c r="K171" s="36"/>
      <c r="L171" s="36"/>
      <c r="M171" s="25"/>
      <c r="N171" s="25"/>
      <c r="O171" s="25"/>
      <c r="P171" s="25"/>
      <c r="Q171" s="67"/>
    </row>
    <row r="172" spans="1:17" ht="30" customHeight="1" thickTop="1" thickBot="1" x14ac:dyDescent="0.3">
      <c r="A172" s="11">
        <v>14</v>
      </c>
      <c r="B172" s="51" t="s">
        <v>160</v>
      </c>
      <c r="C172" s="13" t="s">
        <v>105</v>
      </c>
      <c r="D172" s="13" t="s">
        <v>106</v>
      </c>
      <c r="E172" s="14">
        <v>72.89</v>
      </c>
      <c r="F172" s="14"/>
      <c r="G172" s="45"/>
      <c r="H172" s="35"/>
      <c r="I172" s="36"/>
      <c r="J172" s="36"/>
      <c r="K172" s="36"/>
      <c r="L172" s="36"/>
      <c r="M172" s="25"/>
      <c r="N172" s="25"/>
      <c r="O172" s="25"/>
      <c r="P172" s="25"/>
      <c r="Q172" s="67"/>
    </row>
    <row r="173" spans="1:17" ht="30" customHeight="1" thickTop="1" thickBot="1" x14ac:dyDescent="0.3">
      <c r="A173" s="11">
        <v>15</v>
      </c>
      <c r="B173" s="51" t="s">
        <v>164</v>
      </c>
      <c r="C173" s="13" t="s">
        <v>105</v>
      </c>
      <c r="D173" s="13" t="s">
        <v>106</v>
      </c>
      <c r="E173" s="14">
        <v>72.89</v>
      </c>
      <c r="F173" s="14"/>
      <c r="G173" s="45"/>
      <c r="H173" s="35"/>
      <c r="I173" s="36"/>
      <c r="J173" s="36"/>
      <c r="K173" s="36"/>
      <c r="L173" s="36"/>
      <c r="M173" s="25"/>
      <c r="N173" s="25"/>
      <c r="O173" s="25"/>
      <c r="P173" s="25"/>
      <c r="Q173" s="67"/>
    </row>
    <row r="174" spans="1:17" ht="30" customHeight="1" thickTop="1" thickBot="1" x14ac:dyDescent="0.3">
      <c r="A174" s="11">
        <v>16</v>
      </c>
      <c r="B174" s="51" t="s">
        <v>168</v>
      </c>
      <c r="C174" s="13" t="s">
        <v>105</v>
      </c>
      <c r="D174" s="13" t="s">
        <v>106</v>
      </c>
      <c r="E174" s="14">
        <v>72.89</v>
      </c>
      <c r="F174" s="14"/>
      <c r="G174" s="45"/>
      <c r="H174" s="35"/>
      <c r="I174" s="36"/>
      <c r="J174" s="36"/>
      <c r="K174" s="36"/>
      <c r="L174" s="36"/>
      <c r="M174" s="25"/>
      <c r="N174" s="25"/>
      <c r="O174" s="25"/>
      <c r="P174" s="25"/>
      <c r="Q174" s="67"/>
    </row>
    <row r="175" spans="1:17" ht="30" customHeight="1" thickTop="1" thickBot="1" x14ac:dyDescent="0.3">
      <c r="A175" s="11">
        <v>17</v>
      </c>
      <c r="B175" s="51" t="s">
        <v>172</v>
      </c>
      <c r="C175" s="13" t="s">
        <v>105</v>
      </c>
      <c r="D175" s="13" t="s">
        <v>106</v>
      </c>
      <c r="E175" s="14">
        <v>72.89</v>
      </c>
      <c r="F175" s="14"/>
      <c r="G175" s="45"/>
      <c r="H175" s="35"/>
      <c r="I175" s="36"/>
      <c r="J175" s="36"/>
      <c r="K175" s="36"/>
      <c r="L175" s="36"/>
      <c r="M175" s="25"/>
      <c r="N175" s="25"/>
      <c r="O175" s="25"/>
      <c r="P175" s="25"/>
      <c r="Q175" s="67"/>
    </row>
    <row r="176" spans="1:17" ht="30" customHeight="1" thickTop="1" thickBot="1" x14ac:dyDescent="0.3">
      <c r="A176" s="11">
        <v>18</v>
      </c>
      <c r="B176" s="51" t="s">
        <v>176</v>
      </c>
      <c r="C176" s="13" t="s">
        <v>105</v>
      </c>
      <c r="D176" s="13" t="s">
        <v>106</v>
      </c>
      <c r="E176" s="14">
        <v>72.89</v>
      </c>
      <c r="F176" s="14"/>
      <c r="G176" s="45"/>
      <c r="H176" s="35"/>
      <c r="I176" s="36"/>
      <c r="J176" s="36"/>
      <c r="K176" s="36"/>
      <c r="L176" s="36"/>
      <c r="M176" s="25"/>
      <c r="N176" s="25"/>
      <c r="O176" s="25"/>
      <c r="P176" s="25"/>
      <c r="Q176" s="67"/>
    </row>
    <row r="177" spans="1:17" ht="30" customHeight="1" thickTop="1" thickBot="1" x14ac:dyDescent="0.3">
      <c r="A177" s="11">
        <v>19</v>
      </c>
      <c r="B177" s="51" t="s">
        <v>180</v>
      </c>
      <c r="C177" s="13" t="s">
        <v>105</v>
      </c>
      <c r="D177" s="13" t="s">
        <v>106</v>
      </c>
      <c r="E177" s="14">
        <v>72.89</v>
      </c>
      <c r="F177" s="14"/>
      <c r="G177" s="45"/>
      <c r="H177" s="35"/>
      <c r="I177" s="36"/>
      <c r="J177" s="36"/>
      <c r="K177" s="36"/>
      <c r="L177" s="36"/>
      <c r="M177" s="25"/>
      <c r="N177" s="25"/>
      <c r="O177" s="25"/>
      <c r="P177" s="25"/>
      <c r="Q177" s="67"/>
    </row>
    <row r="178" spans="1:17" ht="30" customHeight="1" thickTop="1" thickBot="1" x14ac:dyDescent="0.3">
      <c r="A178" s="11">
        <v>20</v>
      </c>
      <c r="B178" s="51" t="s">
        <v>184</v>
      </c>
      <c r="C178" s="13" t="s">
        <v>105</v>
      </c>
      <c r="D178" s="13" t="s">
        <v>106</v>
      </c>
      <c r="E178" s="14">
        <v>72.89</v>
      </c>
      <c r="F178" s="14"/>
      <c r="G178" s="45"/>
      <c r="H178" s="35"/>
      <c r="I178" s="36"/>
      <c r="J178" s="36"/>
      <c r="K178" s="36"/>
      <c r="L178" s="36"/>
      <c r="M178" s="25"/>
      <c r="N178" s="25"/>
      <c r="O178" s="25"/>
      <c r="P178" s="25"/>
      <c r="Q178" s="67"/>
    </row>
    <row r="179" spans="1:17" ht="30" customHeight="1" thickTop="1" x14ac:dyDescent="0.25">
      <c r="B179" s="2"/>
      <c r="C179" s="2"/>
      <c r="D179" s="53" t="s">
        <v>189</v>
      </c>
      <c r="E179" s="54">
        <v>25551.200000000008</v>
      </c>
      <c r="F179" s="54">
        <f>SUM(F2:F178)</f>
        <v>25034.73000000004</v>
      </c>
      <c r="G179" s="58">
        <f>SUM(G2:G178)</f>
        <v>2450.2799999999979</v>
      </c>
      <c r="H179" s="60"/>
      <c r="I179" s="60"/>
      <c r="J179" s="60"/>
      <c r="K179" s="60"/>
      <c r="L179" s="60"/>
      <c r="M179" s="60"/>
      <c r="N179" s="60"/>
      <c r="O179" s="60"/>
      <c r="P179" s="60"/>
      <c r="Q179" s="65">
        <f>SUM(Q2:Q178)</f>
        <v>188</v>
      </c>
    </row>
    <row r="180" spans="1:17" ht="30" customHeight="1" x14ac:dyDescent="0.25"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</row>
    <row r="181" spans="1:17" ht="30" customHeight="1" thickBot="1" x14ac:dyDescent="0.3">
      <c r="D181" s="66" t="s">
        <v>190</v>
      </c>
      <c r="E181" s="66" t="s">
        <v>13</v>
      </c>
      <c r="F181" s="66" t="s">
        <v>14</v>
      </c>
      <c r="G181" s="66" t="s">
        <v>188</v>
      </c>
      <c r="H181" s="66" t="s">
        <v>9</v>
      </c>
      <c r="I181" s="66" t="s">
        <v>10</v>
      </c>
      <c r="J181" s="66" t="s">
        <v>11</v>
      </c>
      <c r="K181" s="66" t="s">
        <v>12</v>
      </c>
      <c r="L181" s="66" t="s">
        <v>0</v>
      </c>
      <c r="M181" s="2"/>
      <c r="N181" s="2"/>
      <c r="O181" s="2"/>
      <c r="P181" s="2"/>
      <c r="Q181" s="2"/>
    </row>
    <row r="182" spans="1:17" ht="30" customHeight="1" thickTop="1" thickBot="1" x14ac:dyDescent="0.3">
      <c r="D182" s="3" t="s">
        <v>16</v>
      </c>
      <c r="E182" s="7">
        <f>E21+E20+E19+E18+E17+E16+E15+E14+E13+E12+E11+E10+E9+E8+E7+E6+E5+E4+E3+E2</f>
        <v>6000</v>
      </c>
      <c r="F182" s="7">
        <f>F21+F20+F19+F18+F17+F16+F15+F14+F13+F12+F11+F10+F9+F8+F7+F6+F5+F4+F3+F2</f>
        <v>3125.9399999999996</v>
      </c>
      <c r="G182" s="7">
        <f>G21+G20+G19+G18+G17+G16+G15+G14+G13+G12+G11+G10+G9+G8+G7+G6+G5+G4+G3+G2</f>
        <v>725.94</v>
      </c>
      <c r="H182" s="19"/>
      <c r="I182" s="28"/>
      <c r="J182" s="28"/>
      <c r="K182" s="28">
        <v>8</v>
      </c>
      <c r="L182" s="28"/>
      <c r="M182" s="2"/>
      <c r="N182" s="2"/>
      <c r="O182" s="2"/>
      <c r="P182" s="2"/>
      <c r="Q182" s="2"/>
    </row>
    <row r="183" spans="1:17" ht="30" customHeight="1" thickTop="1" thickBot="1" x14ac:dyDescent="0.3">
      <c r="D183" s="3" t="s">
        <v>18</v>
      </c>
      <c r="E183" s="7">
        <v>8800</v>
      </c>
      <c r="F183" s="7">
        <f>F22+F23+F24+F25+F26+F27+F28+F29+F30+F31+F32+F33+F34+F35+F36+F37+F38+F39+F40+F41+F42+F43+F44+F45+F46+F47+F48+F49+F50+F51+F52+F53+F54+F55+F56+F57+F58+F59+F60+F61</f>
        <v>9635.6199999999935</v>
      </c>
      <c r="G183" s="7">
        <f>G61+G60+G59+G58+G57+G56+G55+G54+G53+G52+G51+G50+G49+G48+G47+G46+G45+G44+G43+G42+G41+G40+G39+G38+G37+G36+G35+G34+G33+G32+G31+G30+G29+G28+G27+G26+G25+G24+G23+G22</f>
        <v>835.62000000000035</v>
      </c>
      <c r="H183" s="19"/>
      <c r="I183" s="28"/>
      <c r="J183" s="28"/>
      <c r="K183" s="28">
        <v>40</v>
      </c>
      <c r="L183" s="28"/>
      <c r="M183" s="2"/>
      <c r="N183" s="2"/>
      <c r="O183" s="2"/>
      <c r="P183" s="2"/>
      <c r="Q183" s="2"/>
    </row>
    <row r="184" spans="1:17" ht="30" customHeight="1" thickTop="1" thickBot="1" x14ac:dyDescent="0.3">
      <c r="D184" s="3" t="s">
        <v>100</v>
      </c>
      <c r="E184" s="7">
        <v>2839.6</v>
      </c>
      <c r="F184" s="7">
        <f>F62+F63+F64+F65+F66+F67+F68+F69+F70+F71+F72+F73+F74+F75+F76+F77+F78+F79+F80+F81+F82+F83+F84+F85</f>
        <v>4187.2300000000005</v>
      </c>
      <c r="G184" s="7">
        <f>G62+G63+G64+G65+G66+G67+G68+G69+G70+G71+G72+G73+G74+G75+G76+G77+G78+G79+G80+G81+G82+G83+G84+G85</f>
        <v>779.71000000000049</v>
      </c>
      <c r="H184" s="19">
        <v>6</v>
      </c>
      <c r="I184" s="28">
        <v>15</v>
      </c>
      <c r="J184" s="28">
        <v>3</v>
      </c>
      <c r="K184" s="28"/>
      <c r="L184" s="28"/>
      <c r="M184" s="2"/>
      <c r="N184" s="2"/>
      <c r="O184" s="2"/>
      <c r="P184" s="2"/>
      <c r="Q184" s="2"/>
    </row>
    <row r="185" spans="1:17" ht="30" customHeight="1" thickTop="1" thickBot="1" x14ac:dyDescent="0.3">
      <c r="D185" s="3" t="s">
        <v>20</v>
      </c>
      <c r="E185" s="7">
        <v>2534</v>
      </c>
      <c r="F185" s="7">
        <f>F86+F87+F88+F89+F90+F91+F92+F93+F94+F95+F96+F97+F98+F99+F100+F101+F102+F103+F104+F105</f>
        <v>2382.6</v>
      </c>
      <c r="G185" s="7">
        <f>G86+G87+G88+G89+G90+G91+G92+G93+G94+G95+G96+G97+G98+G99+G100+G101+G102+G103+G104+G105</f>
        <v>-151.40000000000003</v>
      </c>
      <c r="H185" s="19">
        <v>20</v>
      </c>
      <c r="I185" s="28"/>
      <c r="J185" s="28"/>
      <c r="K185" s="28"/>
      <c r="L185" s="28"/>
      <c r="M185" s="2"/>
      <c r="N185" s="2"/>
      <c r="O185" s="2"/>
      <c r="P185" s="2"/>
      <c r="Q185" s="2"/>
    </row>
    <row r="186" spans="1:17" ht="30" customHeight="1" thickTop="1" thickBot="1" x14ac:dyDescent="0.3">
      <c r="D186" s="3" t="s">
        <v>103</v>
      </c>
      <c r="E186" s="7">
        <v>2119</v>
      </c>
      <c r="F186" s="7">
        <f>F138+F137+F136+F135+F134+F133+F132+F131+F130+F129+F128+F127+F126+F125+F124+F123+F122+F121+F120+F119+F118+F117+F116+F115+F114+F113+F112+F111+F110+F109+F108+F107+F106</f>
        <v>3771.5800000000008</v>
      </c>
      <c r="G186" s="7">
        <f>G138+G137+G136+G135+G134+G133+G132+G131+G130+G129+G128+G127+G126+G125+G124+G123+G122+G121+G120+G119+G118+G117+G116+G115+G114+G113+G112+G111+G110+G109+G108+G107+G106</f>
        <v>275.2299999999999</v>
      </c>
      <c r="H186" s="19">
        <v>20</v>
      </c>
      <c r="I186" s="28">
        <v>8</v>
      </c>
      <c r="J186" s="28">
        <v>5</v>
      </c>
      <c r="K186" s="28"/>
      <c r="L186" s="28"/>
      <c r="M186" s="2"/>
      <c r="N186" s="2"/>
      <c r="O186" s="2"/>
      <c r="P186" s="2"/>
      <c r="Q186" s="2"/>
    </row>
    <row r="187" spans="1:17" ht="30" customHeight="1" thickTop="1" thickBot="1" x14ac:dyDescent="0.3">
      <c r="D187" s="3" t="s">
        <v>22</v>
      </c>
      <c r="E187" s="7">
        <v>1800.8</v>
      </c>
      <c r="F187" s="7">
        <f>F139+F140+F141+F142+F143+F144+F145+F146+F147+F148+F149+F150+F151+F152+F153+F154+F155+F156+F157+F158</f>
        <v>1784.8</v>
      </c>
      <c r="G187" s="7">
        <f>G139+G140+G141+G142+G143+G144+G145+G146+G147+G148+G149+G150+G151+G152+G153+G154+G155+G156+G157+G158</f>
        <v>-16.000000000000227</v>
      </c>
      <c r="H187" s="19">
        <v>20</v>
      </c>
      <c r="I187" s="28"/>
      <c r="J187" s="28"/>
      <c r="K187" s="28"/>
      <c r="L187" s="28"/>
      <c r="M187" s="2"/>
      <c r="N187" s="2"/>
      <c r="O187" s="2"/>
      <c r="P187" s="2"/>
      <c r="Q187" s="2"/>
    </row>
    <row r="188" spans="1:17" ht="30" customHeight="1" thickTop="1" thickBot="1" x14ac:dyDescent="0.3">
      <c r="D188" s="3" t="s">
        <v>106</v>
      </c>
      <c r="E188" s="7">
        <v>1457.8</v>
      </c>
      <c r="F188" s="7">
        <f>F178+F177+F176+F175+F174+F173+F172+F171+F170+F169+F168+F167+F166+F165+F164+F163+F162+F161+F160+F159</f>
        <v>146.96</v>
      </c>
      <c r="G188" s="7">
        <f>G178+G177+G176+G175+G174+G173+G172+G171+G170+G169+G168+G167+G166+G165+G164+G163+G162+G161+G160+G159</f>
        <v>1.1800000000000068</v>
      </c>
      <c r="H188" s="19"/>
      <c r="I188" s="28"/>
      <c r="J188" s="28"/>
      <c r="K188" s="28"/>
      <c r="L188" s="28">
        <v>2</v>
      </c>
      <c r="M188" s="2"/>
      <c r="N188" s="2"/>
      <c r="O188" s="2"/>
      <c r="P188" s="2"/>
      <c r="Q188" s="2"/>
    </row>
    <row r="189" spans="1:17" ht="30" customHeight="1" thickTop="1" x14ac:dyDescent="0.25">
      <c r="D189" s="53" t="s">
        <v>189</v>
      </c>
      <c r="E189" s="58">
        <f t="shared" ref="E189:G189" si="7">SUM(E182:E188)</f>
        <v>25551.199999999997</v>
      </c>
      <c r="F189" s="58">
        <f t="shared" si="7"/>
        <v>25034.729999999992</v>
      </c>
      <c r="G189" s="58">
        <f t="shared" si="7"/>
        <v>2450.2800000000002</v>
      </c>
      <c r="H189" s="65">
        <f>SUM(H182:H188)</f>
        <v>66</v>
      </c>
      <c r="I189" s="65">
        <f t="shared" ref="I189:L189" si="8">SUM(I182:I188)</f>
        <v>23</v>
      </c>
      <c r="J189" s="65">
        <f t="shared" si="8"/>
        <v>8</v>
      </c>
      <c r="K189" s="65">
        <f t="shared" si="8"/>
        <v>48</v>
      </c>
      <c r="L189" s="65">
        <f t="shared" si="8"/>
        <v>2</v>
      </c>
      <c r="M189" s="58"/>
      <c r="N189" s="2"/>
      <c r="O189" s="2"/>
      <c r="P189" s="2"/>
      <c r="Q189" s="2"/>
    </row>
    <row r="190" spans="1:17" ht="30" customHeight="1" x14ac:dyDescent="0.25">
      <c r="B190" s="2"/>
      <c r="C190" s="2"/>
      <c r="D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30" customHeight="1" x14ac:dyDescent="0.25">
      <c r="D191" s="59" t="s">
        <v>191</v>
      </c>
      <c r="F191" s="55"/>
      <c r="G191" s="57">
        <f>E189-F189</f>
        <v>516.4700000000048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30" customHeight="1" x14ac:dyDescent="0.25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6:17" ht="30" customHeight="1" x14ac:dyDescent="0.25"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6:17" ht="30" customHeight="1" x14ac:dyDescent="0.25"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6:17" ht="30" customHeight="1" x14ac:dyDescent="0.25"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6:17" ht="30" customHeight="1" x14ac:dyDescent="0.25"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6:17" ht="30" customHeight="1" x14ac:dyDescent="0.25"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6:17" ht="30" customHeight="1" x14ac:dyDescent="0.25"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6:17" ht="30" customHeight="1" x14ac:dyDescent="0.25"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6:17" ht="30" customHeight="1" x14ac:dyDescent="0.25">
      <c r="F200" s="56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6:17" ht="30" customHeight="1" x14ac:dyDescent="0.25"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6:17" ht="30" customHeight="1" x14ac:dyDescent="0.25"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6:17" ht="30" customHeight="1" x14ac:dyDescent="0.25"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6:17" ht="30" customHeight="1" x14ac:dyDescent="0.25"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6:17" ht="30" customHeight="1" x14ac:dyDescent="0.25"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6:17" ht="30" customHeight="1" x14ac:dyDescent="0.25"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6:17" ht="30" customHeight="1" x14ac:dyDescent="0.25"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6:17" ht="30" customHeight="1" x14ac:dyDescent="0.25"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8:17" ht="30" customHeight="1" x14ac:dyDescent="0.25"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8:17" ht="30" customHeight="1" x14ac:dyDescent="0.25"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8:17" ht="30" customHeight="1" x14ac:dyDescent="0.25"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8:17" ht="30" customHeight="1" x14ac:dyDescent="0.25"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8:17" ht="30" customHeight="1" x14ac:dyDescent="0.25"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8:17" ht="30" customHeight="1" x14ac:dyDescent="0.25"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8:17" ht="30" customHeight="1" x14ac:dyDescent="0.25"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8:17" ht="30" customHeight="1" x14ac:dyDescent="0.25"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8:17" ht="30" customHeight="1" x14ac:dyDescent="0.25"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8:17" ht="30" customHeight="1" x14ac:dyDescent="0.25"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8:17" ht="30" customHeight="1" x14ac:dyDescent="0.25"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8:17" ht="30" customHeight="1" x14ac:dyDescent="0.25"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8:17" ht="30" customHeight="1" x14ac:dyDescent="0.25"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8:17" ht="30" customHeight="1" x14ac:dyDescent="0.25"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8:17" ht="30" customHeight="1" x14ac:dyDescent="0.25"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8:17" ht="30" customHeight="1" x14ac:dyDescent="0.25"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8:17" ht="30" customHeight="1" x14ac:dyDescent="0.25"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8:17" ht="30" customHeight="1" x14ac:dyDescent="0.25"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8:17" ht="30" customHeight="1" x14ac:dyDescent="0.25"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8:17" ht="30" customHeight="1" x14ac:dyDescent="0.25"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8:17" ht="30" customHeight="1" x14ac:dyDescent="0.25"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8:17" ht="30" customHeight="1" x14ac:dyDescent="0.25"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8:17" ht="30" customHeight="1" x14ac:dyDescent="0.25"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8:17" ht="30" customHeight="1" x14ac:dyDescent="0.25"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8:17" ht="30" customHeight="1" x14ac:dyDescent="0.25"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8:17" ht="30" customHeight="1" x14ac:dyDescent="0.25"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8:17" ht="30" customHeight="1" x14ac:dyDescent="0.25"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8:17" ht="30" customHeight="1" x14ac:dyDescent="0.25"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8:17" ht="30" customHeight="1" x14ac:dyDescent="0.25"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8:17" ht="30" customHeight="1" x14ac:dyDescent="0.25"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8:17" ht="30" customHeight="1" x14ac:dyDescent="0.25"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8:17" ht="30" customHeight="1" x14ac:dyDescent="0.25"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8:17" ht="30" customHeight="1" x14ac:dyDescent="0.25"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8:17" ht="30" customHeight="1" x14ac:dyDescent="0.25"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8:17" ht="30" customHeight="1" x14ac:dyDescent="0.25"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8:17" ht="30" customHeight="1" x14ac:dyDescent="0.25"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8:17" ht="30" customHeight="1" x14ac:dyDescent="0.25"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8:17" ht="30" customHeight="1" x14ac:dyDescent="0.25"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8:17" ht="30" customHeight="1" x14ac:dyDescent="0.25"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8:17" ht="30" customHeight="1" x14ac:dyDescent="0.25"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8:17" ht="30" customHeight="1" x14ac:dyDescent="0.25"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8:17" ht="30" customHeight="1" x14ac:dyDescent="0.25"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8:17" ht="30" customHeight="1" x14ac:dyDescent="0.25"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8:17" ht="30" customHeight="1" x14ac:dyDescent="0.25"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8:17" ht="30" customHeight="1" x14ac:dyDescent="0.25"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8:17" ht="30" customHeight="1" x14ac:dyDescent="0.25"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8:17" ht="30" customHeight="1" x14ac:dyDescent="0.25"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8:17" ht="30" customHeight="1" x14ac:dyDescent="0.25"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8:17" ht="30" customHeight="1" x14ac:dyDescent="0.25"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8:17" ht="30" customHeight="1" x14ac:dyDescent="0.25"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8:17" ht="30" customHeight="1" x14ac:dyDescent="0.25"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8:17" ht="30" customHeight="1" x14ac:dyDescent="0.25"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8:17" ht="30" customHeight="1" x14ac:dyDescent="0.25"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8:17" ht="30" customHeight="1" x14ac:dyDescent="0.25"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8:17" ht="30" customHeight="1" x14ac:dyDescent="0.25"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8:17" ht="30" customHeight="1" x14ac:dyDescent="0.25"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8:17" ht="30" customHeight="1" x14ac:dyDescent="0.25"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8:17" ht="30" customHeight="1" x14ac:dyDescent="0.25"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8:17" ht="30" customHeight="1" x14ac:dyDescent="0.25"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8:17" ht="30" customHeight="1" x14ac:dyDescent="0.25"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8:17" ht="30" customHeight="1" x14ac:dyDescent="0.25"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8:17" ht="30" customHeight="1" x14ac:dyDescent="0.25"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8:17" ht="30" customHeight="1" x14ac:dyDescent="0.25"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8:17" ht="30" customHeight="1" x14ac:dyDescent="0.25"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8:17" ht="30" customHeight="1" x14ac:dyDescent="0.25"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8:17" ht="30" customHeight="1" x14ac:dyDescent="0.25"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8:17" ht="30" customHeight="1" x14ac:dyDescent="0.25"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8:17" ht="30" customHeight="1" x14ac:dyDescent="0.25"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8:17" ht="30" customHeight="1" x14ac:dyDescent="0.25"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8:17" ht="30" customHeight="1" x14ac:dyDescent="0.25"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8:17" ht="30" customHeight="1" x14ac:dyDescent="0.25"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8:17" ht="30" customHeight="1" x14ac:dyDescent="0.25"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8:17" ht="30" customHeight="1" x14ac:dyDescent="0.25"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8:17" ht="30" customHeight="1" x14ac:dyDescent="0.25"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8:17" ht="30" customHeight="1" x14ac:dyDescent="0.25"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8:17" ht="30" customHeight="1" x14ac:dyDescent="0.25"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8:17" ht="30" customHeight="1" x14ac:dyDescent="0.25"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8:17" ht="30" customHeight="1" x14ac:dyDescent="0.25"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8:17" ht="30" customHeight="1" x14ac:dyDescent="0.25"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8:17" ht="30" customHeight="1" x14ac:dyDescent="0.25"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8:17" ht="30" customHeight="1" x14ac:dyDescent="0.25"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8:17" ht="30" customHeight="1" x14ac:dyDescent="0.25"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8:17" ht="30" customHeight="1" x14ac:dyDescent="0.25"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8:17" ht="30" customHeight="1" x14ac:dyDescent="0.25"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8:17" ht="30" customHeight="1" x14ac:dyDescent="0.25"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8:17" ht="30" customHeight="1" x14ac:dyDescent="0.25"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8:17" ht="30" customHeight="1" x14ac:dyDescent="0.25"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8:17" ht="30" customHeight="1" x14ac:dyDescent="0.25"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8:17" ht="30" customHeight="1" x14ac:dyDescent="0.25"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8:17" ht="30" customHeight="1" x14ac:dyDescent="0.25"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8:17" ht="30" customHeight="1" x14ac:dyDescent="0.25"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8:17" ht="30" customHeight="1" x14ac:dyDescent="0.25"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8:17" ht="30" customHeight="1" x14ac:dyDescent="0.25"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8:17" ht="30" customHeight="1" x14ac:dyDescent="0.25"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8:17" ht="30" customHeight="1" x14ac:dyDescent="0.25"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8:17" ht="30" customHeight="1" x14ac:dyDescent="0.25"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8:17" ht="30" customHeight="1" x14ac:dyDescent="0.25"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8:17" ht="30" customHeight="1" x14ac:dyDescent="0.25"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8:17" ht="30" customHeight="1" x14ac:dyDescent="0.25"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8:17" ht="30" customHeight="1" x14ac:dyDescent="0.25"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8:17" ht="30" customHeight="1" x14ac:dyDescent="0.25"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8:17" ht="30" customHeight="1" x14ac:dyDescent="0.25"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8:17" ht="30" customHeight="1" x14ac:dyDescent="0.25"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8:17" ht="30" customHeight="1" x14ac:dyDescent="0.25"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8:17" ht="30" customHeight="1" x14ac:dyDescent="0.25"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8:17" ht="30" customHeight="1" x14ac:dyDescent="0.25"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8:17" ht="30" customHeight="1" x14ac:dyDescent="0.25"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8:17" ht="30" customHeight="1" x14ac:dyDescent="0.25"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8:17" ht="30" customHeight="1" x14ac:dyDescent="0.25"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8:17" ht="30" customHeight="1" x14ac:dyDescent="0.25"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8:17" ht="30" customHeight="1" x14ac:dyDescent="0.25"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8:17" ht="30" customHeight="1" x14ac:dyDescent="0.25"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8:17" ht="30" customHeight="1" x14ac:dyDescent="0.25"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8:17" ht="30" customHeight="1" x14ac:dyDescent="0.25"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8:17" ht="30" customHeight="1" x14ac:dyDescent="0.25"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8:17" ht="30" customHeight="1" x14ac:dyDescent="0.25"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8:17" ht="30" customHeight="1" x14ac:dyDescent="0.25"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8:17" ht="30" customHeight="1" x14ac:dyDescent="0.25"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8:17" ht="30" customHeight="1" x14ac:dyDescent="0.25"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8:17" ht="30" customHeight="1" x14ac:dyDescent="0.25"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8:17" ht="30" customHeight="1" x14ac:dyDescent="0.25"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8:17" ht="30" customHeight="1" x14ac:dyDescent="0.25"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8:17" ht="30" customHeight="1" x14ac:dyDescent="0.25"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8:17" ht="30" customHeight="1" x14ac:dyDescent="0.25"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8:17" ht="30" customHeight="1" x14ac:dyDescent="0.25"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8:17" ht="30" customHeight="1" x14ac:dyDescent="0.25"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8:17" ht="30" customHeight="1" x14ac:dyDescent="0.25"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8:17" ht="30" customHeight="1" x14ac:dyDescent="0.25"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8:17" ht="30" customHeight="1" x14ac:dyDescent="0.25"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8:17" ht="30" customHeight="1" x14ac:dyDescent="0.25"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8:17" ht="30" customHeight="1" x14ac:dyDescent="0.25"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8:17" ht="30" customHeight="1" x14ac:dyDescent="0.25"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8:17" ht="30" customHeight="1" x14ac:dyDescent="0.25"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8:17" ht="30" customHeight="1" x14ac:dyDescent="0.25"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8:17" ht="30" customHeight="1" x14ac:dyDescent="0.25"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8:17" ht="30" customHeight="1" x14ac:dyDescent="0.25"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8:17" ht="30" customHeight="1" x14ac:dyDescent="0.25"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8:17" ht="30" customHeight="1" x14ac:dyDescent="0.25"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8:17" ht="30" customHeight="1" x14ac:dyDescent="0.25"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8:17" ht="30" customHeight="1" x14ac:dyDescent="0.25"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8:17" ht="30" customHeight="1" x14ac:dyDescent="0.25"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8:17" ht="30" customHeight="1" x14ac:dyDescent="0.25"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8:17" ht="30" customHeight="1" x14ac:dyDescent="0.25"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8:17" ht="30" customHeight="1" x14ac:dyDescent="0.25"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8:17" ht="30" customHeight="1" x14ac:dyDescent="0.25"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8:17" ht="30" customHeight="1" x14ac:dyDescent="0.25"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8:17" ht="30" customHeight="1" x14ac:dyDescent="0.25"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8:17" ht="30" customHeight="1" x14ac:dyDescent="0.25"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8:17" ht="30" customHeight="1" x14ac:dyDescent="0.25"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8:17" ht="30" customHeight="1" x14ac:dyDescent="0.25"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8:17" ht="30" customHeight="1" x14ac:dyDescent="0.25"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8:17" ht="30" customHeight="1" x14ac:dyDescent="0.25"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8:17" ht="30" customHeight="1" x14ac:dyDescent="0.25"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8:17" ht="30" customHeight="1" x14ac:dyDescent="0.25"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8:17" ht="30" customHeight="1" x14ac:dyDescent="0.25"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8:17" ht="30" customHeight="1" x14ac:dyDescent="0.25"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8:17" ht="30" customHeight="1" x14ac:dyDescent="0.25"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8:17" ht="30" customHeight="1" x14ac:dyDescent="0.25"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8:17" ht="30" customHeight="1" x14ac:dyDescent="0.25"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8:17" ht="30" customHeight="1" x14ac:dyDescent="0.25"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8:17" ht="30" customHeight="1" x14ac:dyDescent="0.25"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8:17" ht="30" customHeight="1" x14ac:dyDescent="0.25"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8:17" ht="30" customHeight="1" x14ac:dyDescent="0.25"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8:17" ht="30" customHeight="1" x14ac:dyDescent="0.25"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8:17" ht="30" customHeight="1" x14ac:dyDescent="0.25"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8:17" ht="30" customHeight="1" x14ac:dyDescent="0.25"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8:17" ht="30" customHeight="1" x14ac:dyDescent="0.25"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8:17" ht="30" customHeight="1" x14ac:dyDescent="0.25"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8:17" ht="30" customHeight="1" x14ac:dyDescent="0.25"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8:17" ht="30" customHeight="1" x14ac:dyDescent="0.25"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8:17" ht="30" customHeight="1" x14ac:dyDescent="0.25"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8:17" ht="30" customHeight="1" x14ac:dyDescent="0.25"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8:17" ht="30" customHeight="1" x14ac:dyDescent="0.25"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8:17" ht="30" customHeight="1" x14ac:dyDescent="0.25"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8:17" ht="30" customHeight="1" x14ac:dyDescent="0.25"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8:17" ht="30" customHeight="1" x14ac:dyDescent="0.25"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8:17" ht="30" customHeight="1" x14ac:dyDescent="0.25"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8:17" ht="30" customHeight="1" x14ac:dyDescent="0.25"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8:17" ht="30" customHeight="1" x14ac:dyDescent="0.25"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8:17" ht="30" customHeight="1" x14ac:dyDescent="0.25"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8:17" ht="30" customHeight="1" x14ac:dyDescent="0.25"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8:17" ht="30" customHeight="1" x14ac:dyDescent="0.25"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8:17" ht="30" customHeight="1" x14ac:dyDescent="0.25"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8:17" ht="30" customHeight="1" x14ac:dyDescent="0.25"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8:17" ht="30" customHeight="1" x14ac:dyDescent="0.25"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8:17" ht="30" customHeight="1" x14ac:dyDescent="0.25"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8:17" ht="30" customHeight="1" x14ac:dyDescent="0.25"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8:17" ht="30" customHeight="1" x14ac:dyDescent="0.25"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8:17" ht="30" customHeight="1" x14ac:dyDescent="0.25"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8:17" ht="30" customHeight="1" x14ac:dyDescent="0.25"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8:17" ht="30" customHeight="1" x14ac:dyDescent="0.25"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8:17" ht="30" customHeight="1" x14ac:dyDescent="0.25"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8:17" ht="30" customHeight="1" x14ac:dyDescent="0.25"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8:17" ht="30" customHeight="1" x14ac:dyDescent="0.25"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8:17" ht="30" customHeight="1" x14ac:dyDescent="0.25"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8:17" ht="30" customHeight="1" x14ac:dyDescent="0.25"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8:17" ht="30" customHeight="1" x14ac:dyDescent="0.25"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8:17" ht="30" customHeight="1" x14ac:dyDescent="0.25"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8:17" ht="30" customHeight="1" x14ac:dyDescent="0.25"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8:17" ht="30" customHeight="1" x14ac:dyDescent="0.25"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8:17" ht="30" customHeight="1" x14ac:dyDescent="0.25"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8:17" ht="30" customHeight="1" x14ac:dyDescent="0.25"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8:17" ht="30" customHeight="1" x14ac:dyDescent="0.25"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8:17" ht="30" customHeight="1" x14ac:dyDescent="0.25"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8:17" ht="30" customHeight="1" x14ac:dyDescent="0.25"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8:17" ht="30" customHeight="1" x14ac:dyDescent="0.25"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8:17" ht="30" customHeight="1" x14ac:dyDescent="0.25"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8:17" ht="30" customHeight="1" x14ac:dyDescent="0.25"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8:17" ht="30" customHeight="1" x14ac:dyDescent="0.25"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8:17" ht="30" customHeight="1" x14ac:dyDescent="0.25"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8:17" ht="30" customHeight="1" x14ac:dyDescent="0.25"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8:17" ht="30" customHeight="1" x14ac:dyDescent="0.25"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8:17" ht="30" customHeight="1" x14ac:dyDescent="0.25"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8:17" ht="30" customHeight="1" x14ac:dyDescent="0.25"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8:17" ht="30" customHeight="1" x14ac:dyDescent="0.25"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8:17" ht="30" customHeight="1" x14ac:dyDescent="0.25"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8:17" ht="30" customHeight="1" x14ac:dyDescent="0.25"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8:17" ht="30" customHeight="1" x14ac:dyDescent="0.25"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8:17" ht="30" customHeight="1" x14ac:dyDescent="0.25"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8:17" ht="30" customHeight="1" x14ac:dyDescent="0.25"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8:17" ht="30" customHeight="1" x14ac:dyDescent="0.25"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8:17" ht="30" customHeight="1" x14ac:dyDescent="0.25"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8:17" ht="30" customHeight="1" x14ac:dyDescent="0.25"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8:17" ht="30" customHeight="1" x14ac:dyDescent="0.25"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8:17" ht="30" customHeight="1" x14ac:dyDescent="0.25"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8:17" ht="30" customHeight="1" x14ac:dyDescent="0.25"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8:17" ht="30" customHeight="1" x14ac:dyDescent="0.25"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8:17" ht="30" customHeight="1" x14ac:dyDescent="0.25"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8:17" ht="30" customHeight="1" x14ac:dyDescent="0.25"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8:17" ht="30" customHeight="1" x14ac:dyDescent="0.25"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8:17" ht="30" customHeight="1" x14ac:dyDescent="0.25"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8:17" ht="30" customHeight="1" x14ac:dyDescent="0.25"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8:17" ht="30" customHeight="1" x14ac:dyDescent="0.25"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8:17" ht="30" customHeight="1" x14ac:dyDescent="0.25"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8:17" ht="30" customHeight="1" x14ac:dyDescent="0.25"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8:17" ht="30" customHeight="1" x14ac:dyDescent="0.25"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8:17" ht="30" customHeight="1" x14ac:dyDescent="0.25"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8:17" ht="30" customHeight="1" x14ac:dyDescent="0.25"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8:17" ht="30" customHeight="1" x14ac:dyDescent="0.25"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8:17" ht="30" customHeight="1" x14ac:dyDescent="0.25"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8:17" ht="30" customHeight="1" x14ac:dyDescent="0.25"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8:17" ht="30" customHeight="1" x14ac:dyDescent="0.25"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8:17" ht="30" customHeight="1" x14ac:dyDescent="0.25"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8:17" ht="30" customHeight="1" x14ac:dyDescent="0.25"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8:17" ht="30" customHeight="1" x14ac:dyDescent="0.25"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8:17" ht="30" customHeight="1" x14ac:dyDescent="0.25"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8:17" ht="30" customHeight="1" x14ac:dyDescent="0.25"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8:17" ht="30" customHeight="1" x14ac:dyDescent="0.25"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8:17" ht="30" customHeight="1" x14ac:dyDescent="0.25"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8:17" ht="30" customHeight="1" x14ac:dyDescent="0.25"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8:17" ht="30" customHeight="1" x14ac:dyDescent="0.25"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8:17" ht="30" customHeight="1" x14ac:dyDescent="0.25"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8:17" ht="30" customHeight="1" x14ac:dyDescent="0.25"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8:17" ht="30" customHeight="1" x14ac:dyDescent="0.25"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8:17" ht="30" customHeight="1" x14ac:dyDescent="0.25"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8:17" ht="30" customHeight="1" x14ac:dyDescent="0.25"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8:17" ht="30" customHeight="1" x14ac:dyDescent="0.25"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8:17" ht="30" customHeight="1" x14ac:dyDescent="0.25"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8:17" ht="30" customHeight="1" x14ac:dyDescent="0.25"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8:17" ht="30" customHeight="1" x14ac:dyDescent="0.25"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8:17" ht="30" customHeight="1" x14ac:dyDescent="0.25"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8:17" ht="30" customHeight="1" x14ac:dyDescent="0.25"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8:17" ht="30" customHeight="1" x14ac:dyDescent="0.25"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8:17" ht="30" customHeight="1" x14ac:dyDescent="0.25"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8:17" ht="30" customHeight="1" x14ac:dyDescent="0.25"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8:17" ht="30" customHeight="1" x14ac:dyDescent="0.25"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8:17" ht="30" customHeight="1" x14ac:dyDescent="0.25">
      <c r="M475" s="2"/>
      <c r="N475" s="2"/>
      <c r="O475" s="2"/>
      <c r="P475" s="2"/>
      <c r="Q475" s="2"/>
    </row>
    <row r="476" spans="8:17" ht="30" customHeight="1" x14ac:dyDescent="0.25">
      <c r="M476" s="2"/>
      <c r="N476" s="2"/>
      <c r="O476" s="2"/>
      <c r="P476" s="2"/>
      <c r="Q476" s="2"/>
    </row>
    <row r="477" spans="8:17" ht="30" customHeight="1" x14ac:dyDescent="0.25">
      <c r="M477" s="2"/>
      <c r="N477" s="2"/>
      <c r="O477" s="2"/>
      <c r="P477" s="2"/>
      <c r="Q477" s="2"/>
    </row>
    <row r="478" spans="8:17" ht="30" customHeight="1" x14ac:dyDescent="0.25">
      <c r="M478" s="2"/>
      <c r="N478" s="2"/>
      <c r="O478" s="2"/>
      <c r="P478" s="2"/>
      <c r="Q478" s="2"/>
    </row>
    <row r="479" spans="8:17" ht="30" customHeight="1" x14ac:dyDescent="0.25">
      <c r="M479" s="2"/>
      <c r="N479" s="2"/>
      <c r="O479" s="2"/>
      <c r="P479" s="2"/>
      <c r="Q479" s="2"/>
    </row>
    <row r="480" spans="8:17" ht="30" customHeight="1" x14ac:dyDescent="0.25">
      <c r="M480" s="2"/>
      <c r="N480" s="2"/>
      <c r="O480" s="2"/>
      <c r="P480" s="2"/>
      <c r="Q480" s="2"/>
    </row>
  </sheetData>
  <sortState xmlns:xlrd2="http://schemas.microsoft.com/office/spreadsheetml/2017/richdata2" ref="A2:G178">
    <sortCondition ref="D2:D178"/>
  </sortState>
  <phoneticPr fontId="7" type="noConversion"/>
  <hyperlinks>
    <hyperlink ref="H2" r:id="rId1" xr:uid="{4F2F3C69-2625-4C49-AE75-03ED08E51570}"/>
    <hyperlink ref="H3" r:id="rId2" xr:uid="{5AC1FE66-B18E-4ED5-A34E-EB6AA6FBF3AB}"/>
    <hyperlink ref="H4" r:id="rId3" xr:uid="{ADA64DE8-3398-43D5-A545-203081B05BEE}"/>
    <hyperlink ref="H7" r:id="rId4" xr:uid="{376AA023-6778-4580-9DDD-8C84F322943E}"/>
    <hyperlink ref="H8" r:id="rId5" xr:uid="{D89DFDED-41A1-4E1F-BB00-51A5D8B4D99D}"/>
    <hyperlink ref="H9" r:id="rId6" xr:uid="{EA6B8431-B930-4740-9A1F-20CEE4C95593}"/>
    <hyperlink ref="H22" r:id="rId7" xr:uid="{0F5E545E-7E22-4518-846F-E65A910209E0}"/>
    <hyperlink ref="H23" r:id="rId8" xr:uid="{766EA7B1-AC4B-4BF9-B0C9-212CFA98CFE7}"/>
    <hyperlink ref="H24" r:id="rId9" xr:uid="{F36234B4-C5ED-427D-AB94-0958C8A5A11B}"/>
    <hyperlink ref="H25" r:id="rId10" xr:uid="{5BBB877E-182F-4F6A-9924-22E9A8DD315B}"/>
    <hyperlink ref="H26" r:id="rId11" xr:uid="{9B7FFA80-928A-4985-B114-24379C6E773A}"/>
    <hyperlink ref="H27" r:id="rId12" xr:uid="{719AE14A-70C4-4EF5-BDE0-4F43AA550752}"/>
    <hyperlink ref="H28" r:id="rId13" xr:uid="{7A8DE23F-B123-4855-B7BA-785B75BD00E2}"/>
    <hyperlink ref="H29" r:id="rId14" xr:uid="{08D9BAF6-C297-4C9A-9373-4569C9026A13}"/>
    <hyperlink ref="H30" r:id="rId15" xr:uid="{474D836F-89EF-4A4F-83B1-7D44B5123E37}"/>
    <hyperlink ref="H31" r:id="rId16" xr:uid="{5632A0A7-F9CA-4B6D-87E4-BFF352AAEEC3}"/>
    <hyperlink ref="H32" r:id="rId17" xr:uid="{5160442E-F276-4472-9F21-2FF7C3C77CDE}"/>
    <hyperlink ref="H33" r:id="rId18" xr:uid="{58E7E1B1-0ACD-4CE2-A31E-FAF11D37586B}"/>
    <hyperlink ref="H34" r:id="rId19" xr:uid="{27A74AF3-4EAF-41E9-AE62-6412046E7252}"/>
    <hyperlink ref="H35" r:id="rId20" xr:uid="{AC33D6EE-E241-4FE6-8163-36672AAB7270}"/>
    <hyperlink ref="H36" r:id="rId21" xr:uid="{9ED7FAF8-1E07-4C14-ADB1-233DEC4EE01E}"/>
    <hyperlink ref="H37" r:id="rId22" xr:uid="{AC428AFC-ABBF-4307-8F73-6DB2886F4B43}"/>
    <hyperlink ref="H38" r:id="rId23" xr:uid="{DE90F6F0-D2FA-47F4-906A-9F83BB771615}"/>
    <hyperlink ref="H39" r:id="rId24" xr:uid="{84453B2B-CC07-42A5-A3C4-A2FBDBE3BB04}"/>
    <hyperlink ref="H40" r:id="rId25" xr:uid="{9183F483-70CA-4B3D-82BE-66F77D908EDB}"/>
    <hyperlink ref="H41" r:id="rId26" xr:uid="{8B46338C-2594-4678-8DFE-1C917967BA0E}"/>
    <hyperlink ref="H42" r:id="rId27" xr:uid="{84CF43A2-149F-49F6-8743-EC20D5B39DCB}"/>
    <hyperlink ref="H43" r:id="rId28" xr:uid="{0628F20B-DF89-4E36-ACBB-A8448F257A2B}"/>
    <hyperlink ref="H44" r:id="rId29" xr:uid="{096037A2-01FC-487B-851C-BE4959EE020E}"/>
    <hyperlink ref="H45" r:id="rId30" xr:uid="{A475112A-1D8B-4F22-85A6-0A27ED165F30}"/>
    <hyperlink ref="H46" r:id="rId31" xr:uid="{B3D28AC6-3C5B-4937-80A6-D7FB0C9893F6}"/>
    <hyperlink ref="H47" r:id="rId32" xr:uid="{3F181F43-9234-40D3-BDB4-A3B8431A80D0}"/>
    <hyperlink ref="H48" r:id="rId33" xr:uid="{C31E5F3E-ED00-4753-B103-9F42B291F541}"/>
    <hyperlink ref="H49" r:id="rId34" xr:uid="{95B03B9D-4DEF-4147-98C5-61E46CCDD1FA}"/>
    <hyperlink ref="H50" r:id="rId35" xr:uid="{7C0926DE-86C4-4B93-8495-D704B7E7C4CB}"/>
    <hyperlink ref="H51" r:id="rId36" xr:uid="{D897AB18-9DD0-4B70-B667-F69B2BAE7598}"/>
    <hyperlink ref="H52" r:id="rId37" xr:uid="{D334ED63-0C5A-4FD9-9DCA-F487EC7F09CE}"/>
    <hyperlink ref="H53" r:id="rId38" xr:uid="{710FD7D3-5EAC-4BB6-8BEA-CEC1A040208F}"/>
    <hyperlink ref="H54" r:id="rId39" xr:uid="{D8E1AEB2-EFCF-467D-BF5F-76D2D35D2BC3}"/>
    <hyperlink ref="H55" r:id="rId40" xr:uid="{27B62BF8-3B97-4E39-A7DB-D02AEBFEEBD7}"/>
    <hyperlink ref="H56" r:id="rId41" xr:uid="{E02AE257-5268-4021-80C0-4000FAEDA8F0}"/>
    <hyperlink ref="H57" r:id="rId42" xr:uid="{4CB1F7B3-DE7E-4905-828E-67ED9DCD4601}"/>
    <hyperlink ref="H58" r:id="rId43" xr:uid="{E023E12A-EDF2-4F6C-A97C-E162CEAB0664}"/>
    <hyperlink ref="H59" r:id="rId44" xr:uid="{9407D866-369E-469B-9978-5EF4B3C7AC8E}"/>
    <hyperlink ref="H60" r:id="rId45" xr:uid="{FF8134EC-3B1D-4C79-B00B-E1514507C739}"/>
    <hyperlink ref="H61" r:id="rId46" xr:uid="{B72A9EAD-8EDA-4E71-8E91-3893EDE2061F}"/>
    <hyperlink ref="H62" r:id="rId47" xr:uid="{0DEB7F3B-D248-4042-9748-A69ED4FCEAAB}"/>
    <hyperlink ref="H63" r:id="rId48" xr:uid="{91163342-EFAB-41EA-A865-72D31C10692F}"/>
    <hyperlink ref="H64" r:id="rId49" xr:uid="{49E07862-7146-4DA9-82F3-0AA9B6B3752D}"/>
    <hyperlink ref="H65" r:id="rId50" xr:uid="{ACA8979B-7990-449A-BBC7-56CDFEAAAC30}"/>
    <hyperlink ref="H66" r:id="rId51" xr:uid="{2EAF3723-0E7E-4745-B4EA-696667403715}"/>
    <hyperlink ref="H67" r:id="rId52" xr:uid="{AFB56ECF-A8A3-404F-A714-00EEFFC79854}"/>
    <hyperlink ref="H68" r:id="rId53" xr:uid="{0A5E553C-772C-47D3-81B1-E433A4877337}"/>
    <hyperlink ref="H69" r:id="rId54" xr:uid="{93B8C604-4532-4FBC-B28B-C6B6A5F5457B}"/>
    <hyperlink ref="H72" r:id="rId55" xr:uid="{8C66A5AD-9DA0-40AD-A0EA-91E611CE4366}"/>
    <hyperlink ref="H71" r:id="rId56" xr:uid="{E84D344E-E797-484E-B1C3-DA59FB2AC786}"/>
    <hyperlink ref="H73" r:id="rId57" xr:uid="{52CA2A5C-5CED-4D70-8807-8AD686953CC1}"/>
    <hyperlink ref="H74" r:id="rId58" xr:uid="{5694F0BE-9ADD-47A4-A0E6-6BEDE3585775}"/>
    <hyperlink ref="H75" r:id="rId59" xr:uid="{2AD727FF-8240-49D4-9852-0EE8E8655AD9}"/>
    <hyperlink ref="H76" r:id="rId60" xr:uid="{5C6E66BA-4DC1-4144-B774-B49348746776}"/>
    <hyperlink ref="H77" r:id="rId61" xr:uid="{6DAB231F-2833-4DAE-9D53-232EB51CAADC}"/>
    <hyperlink ref="H78" r:id="rId62" xr:uid="{C5AE9859-65AB-412D-A06E-C143072E32F8}"/>
    <hyperlink ref="H79" r:id="rId63" xr:uid="{ECA1A2E3-12C3-4F39-B940-5448497AFFFD}"/>
    <hyperlink ref="H80" r:id="rId64" xr:uid="{EF2FA005-DBA1-434A-8EA3-D899F94A0204}"/>
    <hyperlink ref="H81" r:id="rId65" xr:uid="{D50D10B0-08E9-469D-B813-3262B4ABE708}"/>
    <hyperlink ref="H82" r:id="rId66" xr:uid="{B08186CD-A641-487B-A131-78A1A048AE5F}"/>
    <hyperlink ref="H83" r:id="rId67" xr:uid="{904878B9-DCF1-4C2C-B5C9-9D12AFA91AAE}"/>
    <hyperlink ref="H84" r:id="rId68" xr:uid="{C8D0E3F9-24EF-498A-BD38-D0EA3A48CDD3}"/>
    <hyperlink ref="H86" r:id="rId69" xr:uid="{8CB625B6-2CED-4417-80D3-9A2669ECC582}"/>
    <hyperlink ref="H87" r:id="rId70" xr:uid="{10107C24-8F03-488B-A7C4-7D67A5265E37}"/>
    <hyperlink ref="H88" r:id="rId71" xr:uid="{5F0227F8-0C50-4940-954E-4E508048F160}"/>
    <hyperlink ref="H89" r:id="rId72" xr:uid="{F17D669C-CCC1-4905-9EA4-FF5AE0B5AC6C}"/>
    <hyperlink ref="H90" r:id="rId73" xr:uid="{371F365C-20F9-4A65-9A53-16BF18CA5169}"/>
    <hyperlink ref="H91" r:id="rId74" xr:uid="{3B401E4D-2C49-4799-BD5A-5068DE6E1665}"/>
    <hyperlink ref="H92" r:id="rId75" xr:uid="{893B8E8E-8774-45DD-AF6C-A2E3576ED0E1}"/>
    <hyperlink ref="H93" r:id="rId76" xr:uid="{AE087254-B9FC-4D24-B58D-32DAB984DA1A}"/>
    <hyperlink ref="H94" r:id="rId77" xr:uid="{F5B761F6-B562-4C69-A07C-8B6C07867291}"/>
    <hyperlink ref="H95" r:id="rId78" xr:uid="{02BAFD0E-244C-4890-AA12-534CFAFEF74C}"/>
    <hyperlink ref="H96" r:id="rId79" xr:uid="{4D16629D-D293-4741-B649-7F29B3D47CAC}"/>
    <hyperlink ref="H97" r:id="rId80" xr:uid="{28F724FE-EEDF-4E6F-8F8D-E794CC6AA7C1}"/>
    <hyperlink ref="H98" r:id="rId81" xr:uid="{DFB1172D-AE8C-4937-8FE1-A92949B04CAB}"/>
    <hyperlink ref="H99" r:id="rId82" xr:uid="{AD022EC8-CAB0-447A-9D5C-360460063124}"/>
    <hyperlink ref="H100" r:id="rId83" xr:uid="{4309F4D1-001A-4EAC-9705-F846C22E5824}"/>
    <hyperlink ref="H101" r:id="rId84" xr:uid="{59E9FCBE-9E35-4F05-9D54-5DF516993365}"/>
    <hyperlink ref="H102" r:id="rId85" xr:uid="{A7909DC6-97EE-45D0-87DB-2BD994F54DFF}"/>
    <hyperlink ref="H103" r:id="rId86" xr:uid="{ECE777FB-175A-4227-9E96-8691AFC85595}"/>
    <hyperlink ref="H104" r:id="rId87" xr:uid="{1ECA1127-05FC-4A52-B379-64545C4025D1}"/>
    <hyperlink ref="H105" r:id="rId88" xr:uid="{9667FB03-23EC-4779-A18B-63814E565C55}"/>
    <hyperlink ref="H85" r:id="rId89" xr:uid="{008AD709-3501-4653-B9BA-353C19846F31}"/>
    <hyperlink ref="H106" r:id="rId90" xr:uid="{B1B4E18F-CBB8-4851-819E-D36673BC6276}"/>
    <hyperlink ref="H107" r:id="rId91" xr:uid="{D6A5F5A9-19C6-4E1E-BCB5-12690FAC3B2E}"/>
    <hyperlink ref="H108" r:id="rId92" xr:uid="{8E2CA8C6-D569-40CF-879D-CAEBFD680B13}"/>
    <hyperlink ref="H112" r:id="rId93" xr:uid="{4C865367-E35E-44D4-B906-722594178437}"/>
    <hyperlink ref="H114" r:id="rId94" xr:uid="{76EEA19F-E366-4EC4-9D39-EFA35C8E783C}"/>
    <hyperlink ref="H115" r:id="rId95" xr:uid="{5AE2B86E-D243-452A-8B28-EEF6D4E25CD1}"/>
    <hyperlink ref="H116" r:id="rId96" xr:uid="{F62988A5-45FD-40A1-A58D-625F019A35D9}"/>
    <hyperlink ref="H117" r:id="rId97" xr:uid="{B9DD59ED-CFDF-423D-AE72-B6AA5BEB20DA}"/>
    <hyperlink ref="H118" r:id="rId98" xr:uid="{DE17DC03-3C49-4CB6-BEBA-FD57CC84C762}"/>
    <hyperlink ref="H119" r:id="rId99" xr:uid="{CAD77122-7261-4124-B9D0-98772A36CB8C}"/>
    <hyperlink ref="H120" r:id="rId100" xr:uid="{C32AD699-001B-4044-9FEF-325EA9368DFC}"/>
    <hyperlink ref="H121" r:id="rId101" xr:uid="{D1DB1CE6-49B4-4869-B151-9E12193CB5B3}"/>
    <hyperlink ref="H122" r:id="rId102" xr:uid="{28BD59BA-295E-4D42-9367-70056EB20467}"/>
    <hyperlink ref="H123" r:id="rId103" xr:uid="{16649441-CDD6-4FBC-928B-1D0831E6D15E}"/>
    <hyperlink ref="H124" r:id="rId104" xr:uid="{C0BA6E36-AECE-4D0D-B116-363DD72D0124}"/>
    <hyperlink ref="H125" r:id="rId105" xr:uid="{DF08F15A-71A0-44A2-8B90-C336B8D1C26D}"/>
    <hyperlink ref="H126" r:id="rId106" xr:uid="{9715B9A4-7F07-4A27-BC92-88B7D65FD60A}"/>
    <hyperlink ref="H127" r:id="rId107" xr:uid="{33393913-03D2-4E73-A684-ACB55E346726}"/>
    <hyperlink ref="H128" r:id="rId108" xr:uid="{0F3A3A81-FD27-409D-8414-79FCE4BD5C18}"/>
    <hyperlink ref="H129" r:id="rId109" xr:uid="{0B09CC4C-3A45-444F-B5EC-EF9BA34534A6}"/>
    <hyperlink ref="H130" r:id="rId110" xr:uid="{AE9818AD-B3FD-42F2-BB84-D621A32C5AAB}"/>
    <hyperlink ref="H131" r:id="rId111" xr:uid="{325BDC76-F466-4DB1-9C8E-BCAB08C588F1}"/>
    <hyperlink ref="H132" r:id="rId112" xr:uid="{E49865AF-A15E-4828-A657-C90A068FF2C3}"/>
    <hyperlink ref="H133" r:id="rId113" xr:uid="{2844D33B-F938-4581-94C6-55A57DA12884}"/>
    <hyperlink ref="H134" r:id="rId114" xr:uid="{3DD0DED0-BD46-4F1E-AD32-A39E2C8C6014}"/>
    <hyperlink ref="H135" r:id="rId115" xr:uid="{45ECDD48-EBB0-4E9A-8AD9-081CF79D06C8}"/>
    <hyperlink ref="H136" r:id="rId116" xr:uid="{54435A06-DE00-45A2-9EBD-4E725BDF55A8}"/>
    <hyperlink ref="H137" r:id="rId117" xr:uid="{00693FC2-A6AB-40F1-A244-B4822B33ACF8}"/>
    <hyperlink ref="H138" r:id="rId118" xr:uid="{2CA4982A-C611-4A52-9D6E-E6FE4DFF587E}"/>
    <hyperlink ref="H139" r:id="rId119" xr:uid="{FD92B6D8-0860-4108-9FFD-8DDE13C7A948}"/>
    <hyperlink ref="H140" r:id="rId120" xr:uid="{5C9990C4-9A83-4DF7-9CCF-72A971134F2A}"/>
    <hyperlink ref="H141" r:id="rId121" xr:uid="{349B387F-08C1-4A81-A317-3FCF3D7541F9}"/>
    <hyperlink ref="H142" r:id="rId122" xr:uid="{EB60C1C6-678D-48FC-8F19-94A697052D10}"/>
    <hyperlink ref="H143" r:id="rId123" xr:uid="{8D98FAE9-B0DA-47C5-BAA5-6B121711AAA3}"/>
    <hyperlink ref="H144" r:id="rId124" xr:uid="{06D8ABFF-6D77-4286-B453-8F49EC6E6AFD}"/>
    <hyperlink ref="H145" r:id="rId125" xr:uid="{87897CF7-8E18-48C0-B191-71B0C8CF83DA}"/>
    <hyperlink ref="H146" r:id="rId126" xr:uid="{F7FFC77D-7BAF-4732-BE90-7C24E6CB330D}"/>
    <hyperlink ref="H147" r:id="rId127" xr:uid="{F78EDB21-B831-4E6B-97F3-F467EB3DFFDF}"/>
    <hyperlink ref="H148" r:id="rId128" xr:uid="{6DA60B28-296C-49C9-9722-22AB698A8185}"/>
    <hyperlink ref="H149" r:id="rId129" xr:uid="{892A98FE-9407-470A-A290-1C35E8DC6B77}"/>
    <hyperlink ref="H150" r:id="rId130" xr:uid="{3ECE7AA3-57C3-4BC4-A58C-3A5650A1C13C}"/>
    <hyperlink ref="H153" r:id="rId131" xr:uid="{E060C6AF-9AFF-4E53-838E-B90D005F240B}"/>
    <hyperlink ref="H154" r:id="rId132" xr:uid="{93AADAD2-8D37-4FA6-B343-E1AE0B034980}"/>
    <hyperlink ref="H155" r:id="rId133" xr:uid="{7EAF924C-CFB2-40AD-83EB-25114B055128}"/>
    <hyperlink ref="H156" r:id="rId134" xr:uid="{6D5AE8B7-A17A-4532-B3F3-DB87DF662956}"/>
    <hyperlink ref="H157" r:id="rId135" xr:uid="{95E77663-3354-4B42-B431-D66B65093661}"/>
    <hyperlink ref="H158" r:id="rId136" xr:uid="{22DB2F23-716C-4F90-87F1-92849E3D6E47}"/>
    <hyperlink ref="H159" r:id="rId137" xr:uid="{6417DDA3-8555-49DB-A7A5-7C51CDBC26B9}"/>
    <hyperlink ref="H160" r:id="rId138" xr:uid="{E346CFCA-C665-4A05-970E-BCDA10640252}"/>
    <hyperlink ref="H70" r:id="rId139" xr:uid="{10AFD53B-F0C3-406F-AB3D-6AF0F09DD180}"/>
    <hyperlink ref="I2" r:id="rId140" xr:uid="{8DF60463-0561-4C47-AEDB-544F3951F9CA}"/>
    <hyperlink ref="M2" r:id="rId141" xr:uid="{E47C6572-275C-414B-B440-D1CBB47A3652}"/>
    <hyperlink ref="N2" r:id="rId142" xr:uid="{FFACAD68-6983-4C89-9C04-03956B0B6B49}"/>
    <hyperlink ref="O2" r:id="rId143" xr:uid="{A0526BCC-EBEC-477B-8982-35BC00992953}"/>
    <hyperlink ref="P2" r:id="rId144" xr:uid="{B96D959D-8748-40D2-AB15-8A4458712CDE}"/>
    <hyperlink ref="I3" r:id="rId145" xr:uid="{7F990FA5-BB40-4ABA-A90E-6D9B75672C8F}"/>
    <hyperlink ref="M3" r:id="rId146" xr:uid="{57FB83C5-1A53-40A0-9CE5-3857DE876ADB}"/>
    <hyperlink ref="N3" r:id="rId147" xr:uid="{1090FF4A-DC94-43AB-91F0-D33D9DAC6BB0}"/>
    <hyperlink ref="O3" r:id="rId148" xr:uid="{2CEA721E-C09A-42D7-A3C9-4E01F82ABCA6}"/>
    <hyperlink ref="P3" r:id="rId149" xr:uid="{771FBCC2-0BD0-452F-9FC9-5D44C7FACB34}"/>
    <hyperlink ref="M4" r:id="rId150" xr:uid="{E2A7D719-A812-449E-A19E-240D938015E7}"/>
    <hyperlink ref="N4" r:id="rId151" xr:uid="{88539CA7-E7AC-4F19-81D1-B6D9A87AF024}"/>
    <hyperlink ref="O4" r:id="rId152" xr:uid="{BEE66BC2-8018-4F43-9FA6-BEB76A2E76E9}"/>
    <hyperlink ref="P4" r:id="rId153" xr:uid="{89CCAA90-5A40-4CF3-85FA-C089DD089025}"/>
    <hyperlink ref="M5" r:id="rId154" xr:uid="{DF00BB2C-AE01-471E-AAFF-E7762F10617A}"/>
    <hyperlink ref="N5" r:id="rId155" xr:uid="{F1CF9F10-0CD5-4E94-BDE0-16DC74D45432}"/>
    <hyperlink ref="H5" r:id="rId156" xr:uid="{3DFDEA29-9509-4499-88AE-5541E596FEC2}"/>
    <hyperlink ref="H6" r:id="rId157" xr:uid="{F5F7EC3C-2103-4367-93DD-7A9914A77A83}"/>
    <hyperlink ref="M6" r:id="rId158" xr:uid="{208600AF-2EEF-449C-8408-EB5C0B40439E}"/>
    <hyperlink ref="N6" r:id="rId159" xr:uid="{E61B840D-4945-4950-9D6D-AF5E9FB2A7C0}"/>
    <hyperlink ref="M7" r:id="rId160" xr:uid="{55ECCD65-F0DE-4C76-8F99-A1156CFE6DB5}"/>
    <hyperlink ref="N7" r:id="rId161" xr:uid="{D93DF831-E7A3-411C-8E88-366E482989E7}"/>
    <hyperlink ref="M8" r:id="rId162" xr:uid="{EDFA6AF3-830C-4B66-BDA6-811CCFBA3FB4}"/>
    <hyperlink ref="N8" r:id="rId163" xr:uid="{E39F9430-3F46-496B-A84E-FAE8099DBC13}"/>
    <hyperlink ref="M9" r:id="rId164" xr:uid="{D411BF62-1289-48B7-90D7-E680C7FE752D}"/>
    <hyperlink ref="N9" r:id="rId165" xr:uid="{E7735710-B73E-443F-8862-4A30CF57D6E9}"/>
    <hyperlink ref="O9" r:id="rId166" xr:uid="{32205AD2-91EB-4FE9-9FC9-D024DBB5328D}"/>
    <hyperlink ref="P9" r:id="rId167" xr:uid="{94BBF67D-E730-486B-A0D4-B606ADEC6299}"/>
    <hyperlink ref="M22" r:id="rId168" xr:uid="{9B67DDBF-31D3-428C-A1D7-6FDF75567DEE}"/>
    <hyperlink ref="N22" r:id="rId169" xr:uid="{4DE0038B-DF22-4AE3-A9AC-E74F7CB4AFC9}"/>
    <hyperlink ref="I23" r:id="rId170" xr:uid="{295BEFBC-1686-4B88-A732-CA37B5284354}"/>
    <hyperlink ref="M23" r:id="rId171" xr:uid="{6F5A6B4F-F9D1-41DA-ABDD-D9A4661B0240}"/>
    <hyperlink ref="N23" r:id="rId172" xr:uid="{861650E3-9CF8-4955-98AA-B2456C5AA475}"/>
    <hyperlink ref="M24" r:id="rId173" xr:uid="{BF5FB147-FBC7-4AAA-850C-7A28ADBADB20}"/>
    <hyperlink ref="N24" r:id="rId174" xr:uid="{9BA03A9D-3287-4D72-9CE9-4F28750E2693}"/>
    <hyperlink ref="N25" r:id="rId175" xr:uid="{196B6BCC-4EE2-47E8-B374-54E25BBEF43F}"/>
    <hyperlink ref="M26" r:id="rId176" xr:uid="{7DC9C482-8531-47BE-860D-AEFE86D0FD81}"/>
    <hyperlink ref="N26" r:id="rId177" xr:uid="{58CEE529-E9D9-4941-BA06-53E73993DD82}"/>
    <hyperlink ref="I27" r:id="rId178" xr:uid="{5748A501-E823-4182-9F5C-4DAEF4167E5B}"/>
    <hyperlink ref="M27" r:id="rId179" xr:uid="{20D36AF6-AFB0-453E-BA82-E28027D000FE}"/>
    <hyperlink ref="N27" r:id="rId180" xr:uid="{78D195F7-E630-410C-BE80-6F637F02E1AF}"/>
    <hyperlink ref="N28" r:id="rId181" xr:uid="{21F96D6D-22EF-4FB2-BEE9-27461CDC98EC}"/>
    <hyperlink ref="I29" r:id="rId182" xr:uid="{A6FBE48D-4865-4243-BCE4-8C3ABA8316A9}"/>
    <hyperlink ref="M29" r:id="rId183" xr:uid="{91638823-EDA7-4547-9A77-35E0CA2CBB7A}"/>
    <hyperlink ref="N29" r:id="rId184" xr:uid="{A08A16E5-EF6E-413C-B0E0-C066D982DA69}"/>
    <hyperlink ref="M30" r:id="rId185" xr:uid="{C296551A-525E-435C-A8D1-0F7F98F55B05}"/>
    <hyperlink ref="N30" r:id="rId186" xr:uid="{8B6C622D-043B-4578-BAF3-3D98E505C08F}"/>
    <hyperlink ref="M31" r:id="rId187" xr:uid="{671D1D1C-9D29-4B0C-B84C-E447F552B13A}"/>
    <hyperlink ref="N31" r:id="rId188" xr:uid="{AF25BE43-840C-4D51-B8AE-07CFD5B26F2C}"/>
    <hyperlink ref="I32" r:id="rId189" xr:uid="{E3A45F8B-DF39-4765-8574-B741FAE93AE5}"/>
    <hyperlink ref="M32" r:id="rId190" xr:uid="{2DD6B0FD-5251-4183-8870-EF226FA21566}"/>
    <hyperlink ref="N32" r:id="rId191" xr:uid="{8CBB44E7-A357-4501-8B2C-4AD871205C70}"/>
    <hyperlink ref="M33" r:id="rId192" xr:uid="{8121EBC5-ECBD-4031-A265-3666AB426229}"/>
    <hyperlink ref="N33" r:id="rId193" xr:uid="{9B730219-BDC3-4930-A6BE-BD5C7690A65D}"/>
    <hyperlink ref="M34" r:id="rId194" xr:uid="{598FC67F-53B8-420A-8892-22FA50CADD77}"/>
    <hyperlink ref="N34" r:id="rId195" xr:uid="{F520207D-A34A-49CE-BBD1-E941423EAE75}"/>
    <hyperlink ref="N35" r:id="rId196" xr:uid="{AFB0F937-0156-425C-B44E-AE83FAB387E1}"/>
    <hyperlink ref="M36" r:id="rId197" xr:uid="{54697375-47B8-4CC7-8B33-8E6BF79E6B20}"/>
    <hyperlink ref="N36" r:id="rId198" xr:uid="{C0EE6F35-792D-4496-93E9-32F252BFFB77}"/>
    <hyperlink ref="M37" r:id="rId199" xr:uid="{F2CD1CB1-19B1-4570-A77A-35F6CABDE696}"/>
    <hyperlink ref="M38" r:id="rId200" xr:uid="{B088618C-F74B-425E-AAB2-A6B118E14836}"/>
    <hyperlink ref="M39" r:id="rId201" xr:uid="{AF578210-D19C-4E0B-A2AC-19C177BC95AE}"/>
    <hyperlink ref="M40" r:id="rId202" xr:uid="{1D4991EA-9502-4A91-B803-A22F259C7BFA}"/>
    <hyperlink ref="M41" r:id="rId203" xr:uid="{1EAAA8EA-8265-4BC5-8AB5-E81B684AE89D}"/>
    <hyperlink ref="M42" r:id="rId204" xr:uid="{FD0612BA-8234-4AD6-B48B-E5A04C74981E}"/>
    <hyperlink ref="M43" r:id="rId205" xr:uid="{90505BCD-256F-4E83-9C50-EC637FE78499}"/>
    <hyperlink ref="M44" r:id="rId206" xr:uid="{7D3B5D47-281A-488F-9B38-E3E2DCE2E4E6}"/>
    <hyperlink ref="M45" r:id="rId207" xr:uid="{6CA48151-8B4C-4415-9F92-79D6F758A3A0}"/>
    <hyperlink ref="M46" r:id="rId208" xr:uid="{DE76C7D8-74ED-483F-8C7E-512AAA1D5F15}"/>
    <hyperlink ref="M47" r:id="rId209" xr:uid="{0BD238D6-FF39-4C96-9D5D-D67AA139E5A5}"/>
    <hyperlink ref="I48" r:id="rId210" xr:uid="{DB9418B3-7C77-43B7-A8A3-C9D9D32CF4FF}"/>
    <hyperlink ref="M48" r:id="rId211" xr:uid="{6CC7BC5D-97C4-441E-9A0B-D2E7A5F01BA1}"/>
    <hyperlink ref="M49" r:id="rId212" xr:uid="{6DB492A3-C81F-4A40-A643-C62D3BD92750}"/>
    <hyperlink ref="M50" r:id="rId213" xr:uid="{32232C1D-AA74-40DB-9151-45E262153E82}"/>
    <hyperlink ref="I51" r:id="rId214" xr:uid="{31823B59-0356-4A86-81FA-8A11C6145290}"/>
    <hyperlink ref="M51" r:id="rId215" xr:uid="{ED54877D-D387-4858-984D-3DA28A705CD0}"/>
    <hyperlink ref="M52" r:id="rId216" xr:uid="{66486365-8524-4453-9B7B-098057E195EC}"/>
    <hyperlink ref="I53" r:id="rId217" xr:uid="{57A27469-D28C-4168-8147-E94A0462ED71}"/>
    <hyperlink ref="M54" r:id="rId218" xr:uid="{F49FC465-24B7-42DD-8C78-3562881E5DBE}"/>
    <hyperlink ref="P54" r:id="rId219" xr:uid="{35E98014-3D55-4C80-8608-48F804E338DE}"/>
    <hyperlink ref="M55" r:id="rId220" xr:uid="{780BF56C-6D30-4759-9353-5BC35EB17A4B}"/>
    <hyperlink ref="M56" r:id="rId221" xr:uid="{2E9BEA80-12D2-4AC6-86B1-BDB449F072F8}"/>
    <hyperlink ref="M57" r:id="rId222" xr:uid="{EC236494-0387-4C96-9C1D-2A13CDC1F512}"/>
    <hyperlink ref="M58" r:id="rId223" xr:uid="{AAB02D5F-33A3-448B-9733-C091F7E7E941}"/>
    <hyperlink ref="M59" r:id="rId224" xr:uid="{1DB5F266-A1F8-40AA-A7B4-D936E3CFBA4B}"/>
    <hyperlink ref="I60" r:id="rId225" xr:uid="{582F1FFE-4390-4CC8-8AD2-5A324035A8C0}"/>
    <hyperlink ref="M60" r:id="rId226" xr:uid="{654C0415-05D0-4919-9509-599796EB4060}"/>
    <hyperlink ref="N60" r:id="rId227" xr:uid="{DF2EC43C-2140-487B-AFEC-10C3E50E663C}"/>
    <hyperlink ref="O60" r:id="rId228" xr:uid="{0933733A-4CCD-4018-A9DF-B634EA95C284}"/>
    <hyperlink ref="P60" r:id="rId229" xr:uid="{62068F6E-F765-423E-BBDC-7A8BFD9E9F85}"/>
    <hyperlink ref="M61" r:id="rId230" xr:uid="{7AA47161-3E40-40B1-B1A2-3A558709790A}"/>
    <hyperlink ref="M106" r:id="rId231" xr:uid="{5B5B4A1B-E923-4A2F-A87A-8212B0A78B2C}"/>
    <hyperlink ref="M107" r:id="rId232" xr:uid="{2F3F0C88-1687-4AC3-9FB2-2C6FE0DDB31F}"/>
    <hyperlink ref="M108" r:id="rId233" xr:uid="{892AAC6A-CD61-483F-A169-36126C2962B4}"/>
    <hyperlink ref="H109" r:id="rId234" xr:uid="{72D06C14-E7F1-4837-8151-44FA3D02CA2D}"/>
    <hyperlink ref="M109" r:id="rId235" xr:uid="{CE92D3BF-CEDA-4F9D-8B69-D461EADEB0D3}"/>
    <hyperlink ref="H110" r:id="rId236" xr:uid="{7E3EEC21-45CE-4F56-BEC8-AA99DCF460C3}"/>
    <hyperlink ref="M110" r:id="rId237" xr:uid="{487355C1-9822-41F2-9CFC-8AD943D52199}"/>
    <hyperlink ref="H111" r:id="rId238" xr:uid="{E7AE9292-CEDD-4973-9E89-8A95791B5D8B}"/>
    <hyperlink ref="M111" r:id="rId239" xr:uid="{7E9D6FC2-B546-43AF-8065-78B44F3AB49F}"/>
    <hyperlink ref="M112" r:id="rId240" xr:uid="{603F4DD9-A3FE-4211-ACA6-2280E32B09DD}"/>
    <hyperlink ref="H113" r:id="rId241" xr:uid="{1C38EA03-DBFC-48C9-8A31-0E99FB612520}"/>
    <hyperlink ref="M113" r:id="rId242" xr:uid="{0AD41AC3-AE9D-42ED-8776-51258AC9A529}"/>
    <hyperlink ref="M114" r:id="rId243" xr:uid="{FD86D871-6D3B-4349-B14B-7A4994254281}"/>
    <hyperlink ref="M115" r:id="rId244" xr:uid="{A41CABCA-14FA-4D85-86EA-7AB483640132}"/>
    <hyperlink ref="M116" r:id="rId245" xr:uid="{C8DEF30D-F980-4BCA-B149-B8444CF868B8}"/>
    <hyperlink ref="M117" r:id="rId246" xr:uid="{7B1A5E0E-E5C1-41C8-BE37-5C870544EFF6}"/>
    <hyperlink ref="M118" r:id="rId247" xr:uid="{879D9E51-F299-466B-BD27-60DE53EBF76C}"/>
    <hyperlink ref="M119" r:id="rId248" xr:uid="{B2A9CE9B-7B5F-463C-AF0F-742689054C7A}"/>
    <hyperlink ref="O119" r:id="rId249" xr:uid="{B681FBF0-1F04-4C97-870B-B4535C84B1C0}"/>
    <hyperlink ref="P119" r:id="rId250" xr:uid="{9938A7B7-61E9-43F0-824E-A55AF06E9D96}"/>
    <hyperlink ref="M120" r:id="rId251" xr:uid="{CBBC8F50-9B97-4209-8A45-C2DF3E24A8AA}"/>
    <hyperlink ref="O120" r:id="rId252" xr:uid="{FFC07C32-9215-42AD-808D-8A4A5CFB9429}"/>
    <hyperlink ref="P120" r:id="rId253" xr:uid="{1BD67FB0-818B-4CC9-A789-06B269153478}"/>
    <hyperlink ref="O121" r:id="rId254" xr:uid="{C85DAFB0-85F9-4809-953A-2EC868DDB37E}"/>
    <hyperlink ref="P121" r:id="rId255" xr:uid="{00B4C994-5B96-46C1-9323-C977A119844E}"/>
    <hyperlink ref="M122" r:id="rId256" xr:uid="{158BC497-5E09-4790-A79C-D10B801F7626}"/>
    <hyperlink ref="M123" r:id="rId257" xr:uid="{96D6B556-7970-4D8E-93CA-D114490AD7A2}"/>
    <hyperlink ref="M124" r:id="rId258" xr:uid="{30363CF7-DD46-468B-B26B-B3E86D58A21F}"/>
    <hyperlink ref="M125" r:id="rId259" xr:uid="{931650D9-A9AD-41D4-8A8E-1F7DCA77F52F}"/>
    <hyperlink ref="M134" r:id="rId260" xr:uid="{1591CD29-F4D8-436F-B9C4-D3C04699ADA3}"/>
    <hyperlink ref="M139" r:id="rId261" xr:uid="{3B267E22-AC79-4FAC-80C1-5DB97EA6F5E9}"/>
    <hyperlink ref="M140" r:id="rId262" xr:uid="{9DE27B1E-DD9B-4CAD-A3C3-04DF40DC300C}"/>
    <hyperlink ref="M141" r:id="rId263" xr:uid="{4DF84B68-F1AF-44A3-99AB-07CE56CD53CF}"/>
    <hyperlink ref="M142" r:id="rId264" xr:uid="{95BE48D3-23CE-4D03-A6F8-62CD664663BA}"/>
    <hyperlink ref="M143" r:id="rId265" xr:uid="{0E380DA9-6C45-492B-B664-6D61129485A2}"/>
    <hyperlink ref="M144" r:id="rId266" xr:uid="{CA1E60BC-CFA5-4EA1-8110-39F44EF6CD7D}"/>
    <hyperlink ref="M145" r:id="rId267" xr:uid="{BB44F715-F076-4015-BF7E-5207040C6E84}"/>
    <hyperlink ref="M146" r:id="rId268" xr:uid="{437C8291-D835-48E7-BEC8-0F45D03BC6EA}"/>
    <hyperlink ref="M147" r:id="rId269" xr:uid="{FD0CCA9D-8A19-46AE-8BFB-A23DB7ACB2FB}"/>
    <hyperlink ref="M149" r:id="rId270" xr:uid="{938DB1D9-F708-4540-82EC-2D21007FA8D7}"/>
    <hyperlink ref="M150" r:id="rId271" xr:uid="{66F76BDC-6A9C-40EA-98A0-DE20DAFC6D1D}"/>
    <hyperlink ref="M151" r:id="rId272" xr:uid="{38F817FD-0BEF-4990-9FF9-C5EC7F5DDE8F}"/>
    <hyperlink ref="M152" r:id="rId273" xr:uid="{85CACF76-3094-4C34-8F62-FAB6DF802ED5}"/>
    <hyperlink ref="M153" r:id="rId274" xr:uid="{36E5FB5B-98EA-49E3-A975-DBA5E6BE155E}"/>
    <hyperlink ref="M154" r:id="rId275" xr:uid="{AFBC718D-7BBF-4C75-B0C9-F74324C8FA3C}"/>
    <hyperlink ref="M155" r:id="rId276" xr:uid="{0AF02778-516D-4EEF-9E08-4B527FC82B6D}"/>
    <hyperlink ref="M156" r:id="rId277" xr:uid="{62F8E78A-C0F6-46E0-A34A-D58A5FCC1CB2}"/>
    <hyperlink ref="M157" r:id="rId278" xr:uid="{3D8996B6-3295-4B53-8A93-028CE2AD72AA}"/>
    <hyperlink ref="M158" r:id="rId279" xr:uid="{3C66F450-C72E-4A33-BDCB-604B1EFFD138}"/>
    <hyperlink ref="M159" r:id="rId280" xr:uid="{3ADE889F-21DD-4BA9-8C66-045BD0226C57}"/>
    <hyperlink ref="M160" r:id="rId281" xr:uid="{E5E30ED4-7A20-49E0-B34C-1D891FE65D5F}"/>
    <hyperlink ref="K63" r:id="rId282" xr:uid="{A17A4249-865A-452E-B444-52DD7AC3E6B3}"/>
    <hyperlink ref="K66" r:id="rId283" xr:uid="{FEBC878F-8F8E-4544-98F7-3510F49E665D}"/>
    <hyperlink ref="K67" r:id="rId284" xr:uid="{EB792F4F-0183-47F9-98BB-88C0A76A90BF}"/>
    <hyperlink ref="K68" r:id="rId285" xr:uid="{8F17534F-2CA5-4466-B48F-3DE2B874B175}"/>
    <hyperlink ref="K71" r:id="rId286" xr:uid="{B3C080F3-77A8-496E-BB15-279DDCF2A9D8}"/>
    <hyperlink ref="J63" r:id="rId287" xr:uid="{D805C0A1-512E-450C-AD9D-74BE506AAF51}"/>
    <hyperlink ref="J66" r:id="rId288" xr:uid="{04B0B965-5EA2-4721-9D67-88D6E140EA5D}"/>
    <hyperlink ref="J67" r:id="rId289" xr:uid="{253D116C-0A8A-4B46-B3A7-67D432ABBA5B}"/>
    <hyperlink ref="J68" r:id="rId290" xr:uid="{5E79FEEC-7B0A-4D0F-8BE4-6E084207AD85}"/>
    <hyperlink ref="J71" r:id="rId291" xr:uid="{3A390440-34D7-4245-855F-EB9115E78D50}"/>
    <hyperlink ref="J86" r:id="rId292" xr:uid="{A2A43867-5AFE-4869-9046-FF687BAB34EF}"/>
    <hyperlink ref="M86" r:id="rId293" xr:uid="{226548F2-207F-4681-A2CD-486653D07453}"/>
    <hyperlink ref="M87" r:id="rId294" xr:uid="{1DEDE093-FC44-4A18-8B25-65E995AEA7F7}"/>
    <hyperlink ref="M88" r:id="rId295" xr:uid="{7BFD6AC0-7D5E-44E1-A8A0-7569BDCAD593}"/>
    <hyperlink ref="M89" r:id="rId296" xr:uid="{D363E7CA-4FF2-453D-8B22-B992117FF082}"/>
    <hyperlink ref="M90" r:id="rId297" xr:uid="{F774B485-CEC7-4256-8736-97E43417B5CF}"/>
    <hyperlink ref="M91" r:id="rId298" xr:uid="{672C487F-E09E-4A75-B2C3-B30FB63FD6F7}"/>
    <hyperlink ref="M92" r:id="rId299" xr:uid="{955F38A0-4996-4E4D-91E3-C615A36AD435}"/>
    <hyperlink ref="M93" r:id="rId300" xr:uid="{FA8802E1-2D9A-4256-96E5-D73EF7A80E49}"/>
    <hyperlink ref="M94" r:id="rId301" xr:uid="{0856EE81-0558-442F-91DE-DB6CEC7E40FD}"/>
    <hyperlink ref="M95" r:id="rId302" xr:uid="{2DE75A98-718A-46D0-B5C6-6DBC89BF08C3}"/>
    <hyperlink ref="M96" r:id="rId303" xr:uid="{92B14B3F-33F7-4946-B5EB-FAB726FF4EEB}"/>
    <hyperlink ref="J97" r:id="rId304" xr:uid="{DD70B7C1-777E-485C-B0EE-53E9310C59DE}"/>
    <hyperlink ref="M97" r:id="rId305" xr:uid="{C379CCB5-026C-4EF9-8C77-7F1F3AE52B7A}"/>
    <hyperlink ref="J98" r:id="rId306" xr:uid="{00DD273B-5C6C-4BBE-A3D1-C56389A1781A}"/>
    <hyperlink ref="M98" r:id="rId307" xr:uid="{6BC9F82D-CA65-4D44-B8C4-D5E3D9242E20}"/>
    <hyperlink ref="M99" r:id="rId308" xr:uid="{C4C49976-A83B-443E-86E7-15D9A258F877}"/>
    <hyperlink ref="M100" r:id="rId309" xr:uid="{BD904FBC-F652-42F5-9A9F-CD4743F97AC5}"/>
    <hyperlink ref="J101" r:id="rId310" xr:uid="{FD7BD5B6-16C7-4B77-8E52-08A7E196CDEA}"/>
    <hyperlink ref="M101" r:id="rId311" xr:uid="{C3AAA8B2-6A1B-41B8-9BA9-159A5FF8699B}"/>
    <hyperlink ref="M102" r:id="rId312" xr:uid="{3ADA90D8-0D53-4893-BD81-81401CED9852}"/>
    <hyperlink ref="M103" r:id="rId313" xr:uid="{304872D9-00CF-47CC-9629-59219CBAA0E3}"/>
    <hyperlink ref="J104" r:id="rId314" xr:uid="{281D12AB-22D9-408C-B407-1AF83994D080}"/>
    <hyperlink ref="M104" r:id="rId315" xr:uid="{AB957342-B9DC-41C7-8B5D-0FC82BA758F2}"/>
    <hyperlink ref="M105" r:id="rId316" xr:uid="{B3E2C082-0C19-4FB9-8ECD-326D1709C5E6}"/>
    <hyperlink ref="J87" r:id="rId317" xr:uid="{7FB9797B-182A-47D2-BFED-993309CAE1DD}"/>
    <hyperlink ref="J92" r:id="rId318" xr:uid="{CA416BC0-F5AA-4B58-9809-F556B02CFE51}"/>
    <hyperlink ref="J99" r:id="rId319" xr:uid="{034377B4-85D0-48EA-BCC1-AE9812588FB3}"/>
    <hyperlink ref="J151" r:id="rId320" xr:uid="{9DAA78BC-4E27-4E66-9A09-167FA7BC7FB0}"/>
    <hyperlink ref="H151" r:id="rId321" xr:uid="{81F0DAD0-E626-428F-B534-DD916266CA7D}"/>
    <hyperlink ref="H152" r:id="rId322" xr:uid="{3AD6128F-2433-4A6C-99FD-643A5409AF3D}"/>
    <hyperlink ref="J155" r:id="rId323" xr:uid="{79FE5870-B5DC-4230-BB70-24EAF852DF51}"/>
    <hyperlink ref="J128" r:id="rId324" xr:uid="{5D3ECB0F-CE8F-4EDB-8B06-E8B5BE054401}"/>
    <hyperlink ref="J132" r:id="rId325" xr:uid="{4709B314-44E3-4B8E-B441-8CB998725A46}"/>
    <hyperlink ref="L107" r:id="rId326" xr:uid="{6F1ECF40-6A0C-4AD8-9E6C-67845C9AE9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EF02-2382-4370-BE03-71328F2622D2}">
  <dimension ref="A1:B5"/>
  <sheetViews>
    <sheetView workbookViewId="0"/>
  </sheetViews>
  <sheetFormatPr defaultRowHeight="15" x14ac:dyDescent="0.25"/>
  <cols>
    <col min="1" max="1" width="42.28515625" bestFit="1" customWidth="1"/>
    <col min="2" max="2" width="9.85546875" bestFit="1" customWidth="1"/>
  </cols>
  <sheetData>
    <row r="1" spans="1:2" x14ac:dyDescent="0.25">
      <c r="A1" s="1" t="s">
        <v>1</v>
      </c>
      <c r="B1" s="1"/>
    </row>
    <row r="2" spans="1:2" x14ac:dyDescent="0.25">
      <c r="A2" s="1" t="s">
        <v>2</v>
      </c>
      <c r="B2" s="1">
        <v>435082112</v>
      </c>
    </row>
    <row r="3" spans="1:2" x14ac:dyDescent="0.25">
      <c r="A3" s="1" t="s">
        <v>3</v>
      </c>
      <c r="B3" s="1">
        <v>436080152</v>
      </c>
    </row>
    <row r="4" spans="1:2" x14ac:dyDescent="0.25">
      <c r="A4" t="s">
        <v>4</v>
      </c>
      <c r="B4">
        <v>659384</v>
      </c>
    </row>
    <row r="5" spans="1:2" x14ac:dyDescent="0.25">
      <c r="A5" t="s">
        <v>5</v>
      </c>
      <c r="B5">
        <v>446732896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Damigou, Vasiliki</dc:creator>
  <cp:lastModifiedBy>Spyridon Bakas</cp:lastModifiedBy>
  <dcterms:created xsi:type="dcterms:W3CDTF">2024-04-11T08:47:39Z</dcterms:created>
  <dcterms:modified xsi:type="dcterms:W3CDTF">2025-01-14T06:54:11Z</dcterms:modified>
</cp:coreProperties>
</file>